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6-03 - excel/"/>
    </mc:Choice>
  </mc:AlternateContent>
  <xr:revisionPtr revIDLastSave="0" documentId="8_{8928DD08-180D-4F86-B95A-FDC01E81FBD1}" xr6:coauthVersionLast="47" xr6:coauthVersionMax="47" xr10:uidLastSave="{00000000-0000-0000-0000-000000000000}"/>
  <bookViews>
    <workbookView xWindow="-120" yWindow="-120" windowWidth="38640" windowHeight="15720" xr2:uid="{00000000-000D-0000-FFFF-FFFF00000000}"/>
  </bookViews>
  <sheets>
    <sheet name="IMPORTANT" sheetId="10" r:id="rId1"/>
    <sheet name="general information" sheetId="4" r:id="rId2"/>
    <sheet name="form" sheetId="1" r:id="rId3"/>
    <sheet name="additional information" sheetId="6" r:id="rId4"/>
    <sheet name="2026-2027 data" sheetId="12" state="hidden" r:id="rId5"/>
    <sheet name="address list" sheetId="11" state="hidden" r:id="rId6"/>
    <sheet name="2026-2027 insured-contact" sheetId="14" state="hidden" r:id="rId7"/>
    <sheet name="input data" sheetId="13" state="hidden" r:id="rId8"/>
    <sheet name="Sheet3"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4" l="1"/>
  <c r="B25" i="12"/>
  <c r="A15" i="4" l="1"/>
  <c r="C43" i="14" l="1"/>
  <c r="C42" i="14"/>
  <c r="C41" i="14"/>
  <c r="C40" i="14"/>
  <c r="C39" i="14"/>
  <c r="C38" i="14"/>
  <c r="C37" i="14"/>
  <c r="C36" i="14"/>
  <c r="C35" i="14"/>
  <c r="C34" i="14"/>
  <c r="C33" i="14"/>
  <c r="C32" i="14"/>
  <c r="C31" i="14"/>
  <c r="C30" i="14"/>
  <c r="C29" i="14"/>
  <c r="C28" i="14"/>
  <c r="C27" i="14"/>
  <c r="C26" i="14"/>
  <c r="C25" i="14"/>
  <c r="C24" i="14"/>
  <c r="C23" i="14"/>
  <c r="C22" i="14"/>
  <c r="C21" i="14"/>
  <c r="C20" i="14"/>
  <c r="C19" i="14"/>
  <c r="C17" i="14"/>
  <c r="C16" i="14"/>
  <c r="C15" i="14"/>
  <c r="C14" i="14"/>
  <c r="C13" i="14"/>
  <c r="C12" i="14"/>
  <c r="C11" i="14"/>
  <c r="C10" i="14"/>
  <c r="C9" i="14"/>
  <c r="C8" i="14"/>
  <c r="C7" i="14"/>
  <c r="C6" i="14"/>
  <c r="C5" i="14"/>
  <c r="C4" i="14"/>
  <c r="C3" i="14"/>
  <c r="G132" i="1" l="1"/>
  <c r="G131" i="1" s="1"/>
  <c r="G139" i="1" s="1"/>
  <c r="G140" i="1" s="1"/>
  <c r="B8" i="12" l="1"/>
  <c r="G143" i="1" l="1"/>
  <c r="G135" i="1"/>
  <c r="G137" i="1" s="1"/>
  <c r="B26" i="12" s="1"/>
  <c r="G145" i="1" l="1"/>
  <c r="B27" i="12" s="1"/>
  <c r="G108" i="1"/>
  <c r="G200" i="1"/>
  <c r="G223" i="1"/>
  <c r="G248" i="1"/>
  <c r="B6" i="12" l="1"/>
  <c r="B5" i="12"/>
  <c r="B4" i="12"/>
  <c r="B7" i="12" l="1"/>
  <c r="B59" i="12" l="1"/>
  <c r="B24" i="12" l="1"/>
  <c r="B23" i="12"/>
  <c r="B22" i="12"/>
  <c r="B21" i="12"/>
  <c r="B20" i="12"/>
  <c r="B19" i="12"/>
  <c r="B18" i="12"/>
  <c r="B17" i="12"/>
  <c r="B16" i="12"/>
  <c r="B15" i="12"/>
  <c r="B14" i="12"/>
  <c r="B13" i="12"/>
  <c r="B12" i="12"/>
  <c r="B11" i="12"/>
  <c r="B10" i="12"/>
  <c r="B3" i="12"/>
  <c r="B57" i="12" l="1"/>
  <c r="M4" i="11"/>
  <c r="L4" i="11"/>
  <c r="K4" i="11"/>
  <c r="J4" i="11"/>
  <c r="I4" i="11"/>
  <c r="H4" i="11"/>
  <c r="G4" i="11"/>
  <c r="F4" i="11"/>
  <c r="E4" i="11"/>
  <c r="D4" i="11"/>
  <c r="A4" i="11"/>
  <c r="A2" i="6" l="1"/>
</calcChain>
</file>

<file path=xl/sharedStrings.xml><?xml version="1.0" encoding="utf-8"?>
<sst xmlns="http://schemas.openxmlformats.org/spreadsheetml/2006/main" count="431" uniqueCount="346">
  <si>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</si>
  <si>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</si>
  <si>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</si>
  <si>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</si>
  <si>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</si>
  <si>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</si>
  <si>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</si>
  <si>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</si>
  <si>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</si>
  <si>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</si>
  <si>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</si>
  <si>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</si>
  <si>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</si>
  <si>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</si>
  <si>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</si>
  <si>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</si>
  <si>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</si>
  <si>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</si>
  <si>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February</t>
  </si>
  <si>
    <t>March</t>
  </si>
  <si>
    <t>April</t>
  </si>
  <si>
    <t>May</t>
  </si>
  <si>
    <t>June</t>
  </si>
  <si>
    <t>July</t>
  </si>
  <si>
    <t>August</t>
  </si>
  <si>
    <t>September</t>
  </si>
  <si>
    <t>October</t>
  </si>
  <si>
    <t>First name:</t>
  </si>
  <si>
    <t xml:space="preserve">Number of all other staff employed </t>
  </si>
  <si>
    <t>Gross income of all entities to be insured:</t>
  </si>
  <si>
    <t>Income to exclude VAT.</t>
  </si>
  <si>
    <t>Failure to provide accurate income figures could impair the coverage.</t>
  </si>
  <si>
    <t>c</t>
  </si>
  <si>
    <t>d</t>
  </si>
  <si>
    <t>e</t>
  </si>
  <si>
    <t xml:space="preserve"> a </t>
  </si>
  <si>
    <t xml:space="preserve"> b </t>
  </si>
  <si>
    <t>f</t>
  </si>
  <si>
    <t>b</t>
  </si>
  <si>
    <t>Sub-contract work:</t>
  </si>
  <si>
    <t>a</t>
  </si>
  <si>
    <t>Is there any additional material information that you feel should be provided in order for Insurers to better determine the rate and analyse your risk exposure?</t>
  </si>
  <si>
    <t>Declaration</t>
  </si>
  <si>
    <t>broking@picara.co.za</t>
  </si>
  <si>
    <t>Professional Indemnity Insurance Proposal Form</t>
  </si>
  <si>
    <t>for</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</si>
  <si>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</si>
  <si>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</si>
  <si>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</si>
  <si>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</si>
  <si>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</si>
  <si>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</si>
  <si>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</si>
  <si>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</si>
  <si>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</si>
  <si>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</si>
  <si>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The insurance policy will be issued on a Claims Made basis. The policy will only respond to claims and / or circumstances, which are first made against the Insured and notified to the Insurer during the policy period. The policy will not provide cover for:</t>
  </si>
  <si>
    <t>c) Claims or circumstances notified under any previous policy or which should have been notified or noted under any previous proposal form.</t>
  </si>
  <si>
    <t>d) Facts or circumstances in your knowledge prior to the policy period, which you knew had the potential to give rise to a claim under the policy.</t>
  </si>
  <si>
    <t>Insured:</t>
  </si>
  <si>
    <t>VAT no.</t>
  </si>
  <si>
    <t>No. of partners:</t>
  </si>
  <si>
    <t>Total of all partners &amp; staff</t>
  </si>
  <si>
    <t>Financial year end</t>
  </si>
  <si>
    <t>Additional Information attaching to proposal form for</t>
  </si>
  <si>
    <t>Note 1:</t>
  </si>
  <si>
    <t>Note 2:</t>
  </si>
  <si>
    <t>Note 3:</t>
  </si>
  <si>
    <t>November</t>
  </si>
  <si>
    <t>December</t>
  </si>
  <si>
    <t>Proposal form dated:</t>
  </si>
  <si>
    <t>Data - To be copied and pasted to Summary of Cover document</t>
  </si>
  <si>
    <t>I hereby declare that:</t>
  </si>
  <si>
    <t>Is there any additional information you wish to provide about your fee income?</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</si>
  <si>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</si>
  <si>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</si>
  <si>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</si>
  <si>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</si>
  <si>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</si>
  <si>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 xml:space="preserve">Website address - </t>
  </si>
  <si>
    <t>The Declaration forming part of this Proposal must be authorised by a partner in the Firm and where cover is to include any Company through which the Firm provides professional services the partner signing the Declaration shall be deemed to be the duly authorised agent of such company.</t>
  </si>
  <si>
    <t>On acceptance of the quotation a partner of the Firm would need to sign a Declaration confirming that all information completed in this proposal form is correct.</t>
  </si>
  <si>
    <t>a) The policy will not provide cover for events that occurred prior to the retroactive date stated in the policy.</t>
  </si>
  <si>
    <t>b) The policy will not provide cover for claims made or notified after the policy has expired.</t>
  </si>
  <si>
    <t>Notes for additional information:</t>
  </si>
  <si>
    <t>Year</t>
  </si>
  <si>
    <t xml:space="preserve">Location of branch offices (if applicable) - </t>
  </si>
  <si>
    <t>Accurate income figures are required. Rounded off figures will not be accepted for past actual fees.</t>
  </si>
  <si>
    <t>Claims or circumstances that could lead to a claim:</t>
  </si>
  <si>
    <t>i.   Any claim/s being made or settled?</t>
  </si>
  <si>
    <t>Qualifications:</t>
  </si>
  <si>
    <t>Year commenced in public practice:</t>
  </si>
  <si>
    <t>Split based on last financial year income:</t>
  </si>
  <si>
    <t xml:space="preserve">Comments: </t>
  </si>
  <si>
    <t>Who is your current broker?</t>
  </si>
  <si>
    <t>Who are your current insurers / underwriters?</t>
  </si>
  <si>
    <t>When does your current policy expire?</t>
  </si>
  <si>
    <t xml:space="preserve">What is your current indemnity limit?    </t>
  </si>
  <si>
    <t xml:space="preserve">What is the current deductible?   </t>
  </si>
  <si>
    <t xml:space="preserve">What was your last annual premium paid (inclusive of VAT)?   </t>
  </si>
  <si>
    <t>Director: RJ Kayton</t>
  </si>
  <si>
    <t xml:space="preserve">Please type in all relevant information to the coloured fields. </t>
  </si>
  <si>
    <t>Once complete, save the document and then email to us at broking@picara.co.za</t>
  </si>
  <si>
    <t xml:space="preserve">Please do not convert to any other format. </t>
  </si>
  <si>
    <r>
      <t>The income disclosed needs to be for a</t>
    </r>
    <r>
      <rPr>
        <b/>
        <u/>
        <sz val="10"/>
        <rFont val="Arial"/>
        <family val="2"/>
      </rPr>
      <t xml:space="preserve"> 12 month period</t>
    </r>
    <r>
      <rPr>
        <sz val="10"/>
        <rFont val="Arial"/>
        <family val="2"/>
      </rPr>
      <t xml:space="preserve"> and should be in line with your financial year.</t>
    </r>
  </si>
  <si>
    <t>Please refer to each sheet of this form - General Information, Form, Claims Declaration and Additional Information.</t>
  </si>
  <si>
    <t xml:space="preserve">Professional Indemnity Insurance Proposal Form for </t>
  </si>
  <si>
    <r>
      <t xml:space="preserve">Line 1: </t>
    </r>
    <r>
      <rPr>
        <i/>
        <sz val="10"/>
        <color rgb="FFFF0000"/>
        <rFont val="Arial"/>
        <family val="2"/>
      </rPr>
      <t>e.g. P.O. Box</t>
    </r>
  </si>
  <si>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</si>
  <si>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</si>
  <si>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</si>
  <si>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</si>
  <si>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</si>
  <si>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</si>
  <si>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</si>
  <si>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</si>
  <si>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</si>
  <si>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</si>
  <si>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</si>
  <si>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</si>
  <si>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</si>
  <si>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</si>
  <si>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</si>
  <si>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</si>
  <si>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Quotations required as per proposal form:</t>
  </si>
  <si>
    <t>1.1</t>
  </si>
  <si>
    <t>1.2</t>
  </si>
  <si>
    <t>1.3</t>
  </si>
  <si>
    <t>1.4</t>
  </si>
  <si>
    <t>1.5</t>
  </si>
  <si>
    <t>1.6</t>
  </si>
  <si>
    <t>1.7</t>
  </si>
  <si>
    <t>1.8</t>
  </si>
  <si>
    <t>1.9</t>
  </si>
  <si>
    <t>1.10</t>
  </si>
  <si>
    <t>1.11</t>
  </si>
  <si>
    <t>1.12</t>
  </si>
  <si>
    <t>1.13</t>
  </si>
  <si>
    <t>1.14</t>
  </si>
  <si>
    <t>1.15</t>
  </si>
  <si>
    <t>Sandton, 2196</t>
  </si>
  <si>
    <t>Please indicate the approximate percentage of total income derived from each section based on the Last Financial Year. For a new practice please provide estimates.</t>
  </si>
  <si>
    <r>
      <t>Month</t>
    </r>
    <r>
      <rPr>
        <i/>
        <sz val="10"/>
        <rFont val="Arial"/>
        <family val="2"/>
      </rPr>
      <t xml:space="preserve"> </t>
    </r>
    <r>
      <rPr>
        <b/>
        <i/>
        <sz val="10"/>
        <color rgb="FFFF0000"/>
        <rFont val="Arial"/>
        <family val="2"/>
      </rPr>
      <t>(please use drop down)</t>
    </r>
  </si>
  <si>
    <t>Renewal Year</t>
  </si>
  <si>
    <t>Renewal Month</t>
  </si>
  <si>
    <t>Who to always copy</t>
  </si>
  <si>
    <t>Category</t>
  </si>
  <si>
    <t>Updated</t>
  </si>
  <si>
    <t>COPY TO</t>
  </si>
  <si>
    <t xml:space="preserve">SUMMARY </t>
  </si>
  <si>
    <t>OF COVER</t>
  </si>
  <si>
    <r>
      <t xml:space="preserve">Entity: </t>
    </r>
    <r>
      <rPr>
        <b/>
        <i/>
        <sz val="10"/>
        <color rgb="FFFF0000"/>
        <rFont val="Arial"/>
        <family val="2"/>
      </rPr>
      <t>one entity per line</t>
    </r>
  </si>
  <si>
    <t>Please complete below should you be any additional information you wish to provide about your division of work</t>
  </si>
  <si>
    <r>
      <t xml:space="preserve">If you sub-contract with other parties whereby </t>
    </r>
    <r>
      <rPr>
        <b/>
        <sz val="10"/>
        <rFont val="Arial"/>
        <family val="2"/>
      </rPr>
      <t>they</t>
    </r>
    <r>
      <rPr>
        <sz val="10"/>
        <rFont val="Arial"/>
        <family val="2"/>
      </rPr>
      <t xml:space="preserve"> carry work out in your name please name them:</t>
    </r>
  </si>
  <si>
    <r>
      <t xml:space="preserve">If you sub-contract with other parties whereby </t>
    </r>
    <r>
      <rPr>
        <b/>
        <sz val="10"/>
        <rFont val="Arial"/>
        <family val="2"/>
      </rPr>
      <t>you</t>
    </r>
    <r>
      <rPr>
        <sz val="10"/>
        <rFont val="Arial"/>
        <family val="2"/>
      </rPr>
      <t xml:space="preserve"> carry work out in their name please name them.</t>
    </r>
  </si>
  <si>
    <t>Joint venture work:</t>
  </si>
  <si>
    <t>Information required must include:</t>
  </si>
  <si>
    <t>Additional information:</t>
  </si>
  <si>
    <t>Quotations required:</t>
  </si>
  <si>
    <t>Prior insurance disclosure:</t>
  </si>
  <si>
    <t>If YES, please provide details below e.g. matter. Refer to your records etc cannot be used as an answer</t>
  </si>
  <si>
    <t>i</t>
  </si>
  <si>
    <t>ii</t>
  </si>
  <si>
    <t>iii</t>
  </si>
  <si>
    <t>iv</t>
  </si>
  <si>
    <t>v</t>
  </si>
  <si>
    <t>This would include historic entities that are no longer operational that had previous insurance.</t>
  </si>
  <si>
    <t>In the event of any new / additional entities being formed, Insurers need to be advised as cover is not automatic.</t>
  </si>
  <si>
    <t>Partnership</t>
  </si>
  <si>
    <t>Incorporated Company</t>
  </si>
  <si>
    <t>Limited Liability Company</t>
  </si>
  <si>
    <t>Close Corporation</t>
  </si>
  <si>
    <t>Other - Please fully describe below:</t>
  </si>
  <si>
    <r>
      <t xml:space="preserve">Present legal constitution: </t>
    </r>
    <r>
      <rPr>
        <b/>
        <i/>
        <sz val="10"/>
        <color rgb="FFFF0000"/>
        <rFont val="Arial"/>
        <family val="2"/>
      </rPr>
      <t>Please indicate with a X</t>
    </r>
  </si>
  <si>
    <t>4.1</t>
  </si>
  <si>
    <t>4.2</t>
  </si>
  <si>
    <t>4.3</t>
  </si>
  <si>
    <t>4.4</t>
  </si>
  <si>
    <t>4.5</t>
  </si>
  <si>
    <t>4.6</t>
  </si>
  <si>
    <t>4.7</t>
  </si>
  <si>
    <t>4.8</t>
  </si>
  <si>
    <t>4.9</t>
  </si>
  <si>
    <t>4.10</t>
  </si>
  <si>
    <t>4.11</t>
  </si>
  <si>
    <t>4.12</t>
  </si>
  <si>
    <t>4.13</t>
  </si>
  <si>
    <t>4.14</t>
  </si>
  <si>
    <t>4.15</t>
  </si>
  <si>
    <t>4.16</t>
  </si>
  <si>
    <t>4.17</t>
  </si>
  <si>
    <t>4.18</t>
  </si>
  <si>
    <t>4.19</t>
  </si>
  <si>
    <t>4.20</t>
  </si>
  <si>
    <t>Any income derived in your personal capacity would need to disclosed in your fee income. Failure to disclose this would impair the cover.</t>
  </si>
  <si>
    <t>Should you be limiting your liability in respect of engagement letters or in any other form please provide more information such as restricting to two times etc.</t>
  </si>
  <si>
    <t>in particular the income figures disclosed above have been checked and are accurate,</t>
  </si>
  <si>
    <t>Insured entity:</t>
  </si>
  <si>
    <t>January</t>
  </si>
  <si>
    <t xml:space="preserve">Input data </t>
  </si>
  <si>
    <t>Other work including specialist activities not indicated - Please describe below:</t>
  </si>
  <si>
    <t>All other staff</t>
  </si>
  <si>
    <t>Total of all partners and staff</t>
  </si>
  <si>
    <t>Should you wish to make any comments about the above staff complements please make the notes below:</t>
  </si>
  <si>
    <t>Contract Administration and Inspection:</t>
  </si>
  <si>
    <t>Proportion of work where you both design, administer and inspect the actual construction</t>
  </si>
  <si>
    <t>Proportion of work where you provide technical administration of construction from the design made by other firms</t>
  </si>
  <si>
    <t>Proportion of work where the practice designs a document for construction but does not administer and inspect the actual construction</t>
  </si>
  <si>
    <t>Cross Border Work:</t>
  </si>
  <si>
    <t>Please complete should you undertaken any work where the "end product" of such work is carried out in territories other than South Africa</t>
  </si>
  <si>
    <t>Country</t>
  </si>
  <si>
    <t>Type of contract</t>
  </si>
  <si>
    <t>Contract value</t>
  </si>
  <si>
    <t>Start date</t>
  </si>
  <si>
    <t>Approximate completion date</t>
  </si>
  <si>
    <t>Large Contract Work:</t>
  </si>
  <si>
    <t>If YES, please name them below.</t>
  </si>
  <si>
    <t>If YES, please name them and provide details below.</t>
  </si>
  <si>
    <t>Independent / Specialist Consultants:</t>
  </si>
  <si>
    <r>
      <t xml:space="preserve">When independent or specialist consultants are required for any commission, have you </t>
    </r>
    <r>
      <rPr>
        <b/>
        <u/>
        <sz val="10"/>
        <rFont val="Arial"/>
        <family val="2"/>
      </rPr>
      <t>in the past</t>
    </r>
    <r>
      <rPr>
        <sz val="10"/>
        <rFont val="Arial"/>
        <family val="2"/>
      </rPr>
      <t xml:space="preserve"> ensured that such consultants are appointed directly to your client?</t>
    </r>
  </si>
  <si>
    <r>
      <rPr>
        <b/>
        <u/>
        <sz val="10"/>
        <rFont val="Arial"/>
        <family val="2"/>
      </rPr>
      <t>In future</t>
    </r>
    <r>
      <rPr>
        <sz val="10"/>
        <rFont val="Arial"/>
        <family val="2"/>
      </rPr>
      <t xml:space="preserve"> will you ensure that such consultants are appointed directly to your client?</t>
    </r>
  </si>
  <si>
    <t>Please state the 5 largest contracts completed over the past 6 years:</t>
  </si>
  <si>
    <t>Professional architects / Qualified Staff</t>
  </si>
  <si>
    <t>Please provide details of any Professional or Regulatory Bodies that you are a member of:</t>
  </si>
  <si>
    <t>If YES, please provide an overview and confirm whether it is subject to an external review process:</t>
  </si>
  <si>
    <t>If you have no QMS, please explain:</t>
  </si>
  <si>
    <t>If NO please indicate what approximate % of projects you ensure this occurs.</t>
  </si>
  <si>
    <t>Indicate in approximate % terms how often you limit your liability, IN WRITING, on a project?</t>
  </si>
  <si>
    <r>
      <t xml:space="preserve">When Independent or Specialist Consultants are required on a project, do you ALWAYS ensure that their appointment is made directly by your client? </t>
    </r>
    <r>
      <rPr>
        <b/>
        <i/>
        <sz val="10"/>
        <color rgb="FFFF0000"/>
        <rFont val="Arial"/>
        <family val="2"/>
      </rPr>
      <t>(Please use drop down)</t>
    </r>
  </si>
  <si>
    <t>Your quality and risk management:</t>
  </si>
  <si>
    <r>
      <t>Do you apply a FORMAL Quality Management System (QMS)?</t>
    </r>
    <r>
      <rPr>
        <i/>
        <sz val="10"/>
        <color rgb="FFFF0000"/>
        <rFont val="Arial"/>
        <family val="2"/>
      </rPr>
      <t xml:space="preserve"> </t>
    </r>
    <r>
      <rPr>
        <b/>
        <i/>
        <sz val="10"/>
        <color rgb="FFFF0000"/>
        <rFont val="Arial"/>
        <family val="2"/>
      </rPr>
      <t>(Please use drop down)</t>
    </r>
  </si>
  <si>
    <r>
      <t xml:space="preserve">Do you have a DEDICATED individual responsible for risk management and quality control? </t>
    </r>
    <r>
      <rPr>
        <b/>
        <i/>
        <sz val="10"/>
        <color rgb="FFFF0000"/>
        <rFont val="Arial"/>
        <family val="2"/>
      </rPr>
      <t>(Please use drop down)</t>
    </r>
  </si>
  <si>
    <r>
      <t>Do you utilise any legal risk management service?</t>
    </r>
    <r>
      <rPr>
        <b/>
        <i/>
        <sz val="10"/>
        <color rgb="FFFF0000"/>
        <rFont val="Arial"/>
        <family val="2"/>
      </rPr>
      <t xml:space="preserve"> (Please use drop down) </t>
    </r>
  </si>
  <si>
    <t>Professional Bodies:</t>
  </si>
  <si>
    <t>5.1</t>
  </si>
  <si>
    <t>5.2</t>
  </si>
  <si>
    <t>5.3</t>
  </si>
  <si>
    <t>5.4</t>
  </si>
  <si>
    <t>5.5</t>
  </si>
  <si>
    <r>
      <t>Do you have a formal staff training programme?</t>
    </r>
    <r>
      <rPr>
        <b/>
        <i/>
        <sz val="10"/>
        <color rgb="FFFF0000"/>
        <rFont val="Arial"/>
        <family val="2"/>
      </rPr>
      <t xml:space="preserve"> (Please use drop down)</t>
    </r>
  </si>
  <si>
    <t>5.6</t>
  </si>
  <si>
    <t>If you feel additional information about your split should be advised to Insurers.</t>
  </si>
  <si>
    <t>If you believe that in future there could be a material change to the division of work split shown above.</t>
  </si>
  <si>
    <t>Name of the joint venture.</t>
  </si>
  <si>
    <t>Name of other parties involved in the joint venture.</t>
  </si>
  <si>
    <t>The type of work being undertaken.</t>
  </si>
  <si>
    <t>Your percentage income of the total income of the joint venture.</t>
  </si>
  <si>
    <t>Any additional information you feel should be disclosed to the Insurers.</t>
  </si>
  <si>
    <t>This split forms an important part of the rating and incorrect information disclosed could lead to cover being compromised. Even if the income derived from a category of work is minimal rather add in a percentage amount. If you are not sure what category the work falls under please add it under the "Other services" category and describe this work.</t>
  </si>
  <si>
    <t>Your Activities:</t>
  </si>
  <si>
    <t>Your Disciplines :</t>
  </si>
  <si>
    <t>Civil</t>
  </si>
  <si>
    <t>Structural</t>
  </si>
  <si>
    <t>Electrical</t>
  </si>
  <si>
    <t>Mechanical</t>
  </si>
  <si>
    <t>Geotechnical</t>
  </si>
  <si>
    <t>Mining</t>
  </si>
  <si>
    <t>Environmental</t>
  </si>
  <si>
    <t>Architecture</t>
  </si>
  <si>
    <t>Land Surveying</t>
  </si>
  <si>
    <t>Design work</t>
  </si>
  <si>
    <t xml:space="preserve">Supervision of installation or construction      </t>
  </si>
  <si>
    <t xml:space="preserve">Feasibility studies with no design                     </t>
  </si>
  <si>
    <t xml:space="preserve">Expert witness, failure investigation and reporting                                                             </t>
  </si>
  <si>
    <t xml:space="preserve">Payment authorisation, retention fund administration                                                    </t>
  </si>
  <si>
    <t xml:space="preserve">Cost, quantity and cash flow estimates         </t>
  </si>
  <si>
    <t xml:space="preserve">Certification of stages of and final completion                                                        </t>
  </si>
  <si>
    <t>Your Disciplines / Activities - additional information:</t>
  </si>
  <si>
    <t>Professional  / Qualified Staff not included under 5.1</t>
  </si>
  <si>
    <r>
      <t>Current professional indemnity insurance arrangements:</t>
    </r>
    <r>
      <rPr>
        <b/>
        <i/>
        <sz val="10"/>
        <color rgb="FFFF0000"/>
        <rFont val="Arial"/>
        <family val="2"/>
      </rPr>
      <t xml:space="preserve"> (if insured please attach a copy of your current policy schedule)</t>
    </r>
  </si>
  <si>
    <t>(Please use drop down)</t>
  </si>
  <si>
    <t xml:space="preserve">Is the Business(s) or Partners / Directors engaged with any other practice / Company / Organisation in a Single Project Partnership? </t>
  </si>
  <si>
    <r>
      <t xml:space="preserve">Does the Business(s) or Partners /  Directors have any association with or financial interest in any other Practice / Company / Organisation?  </t>
    </r>
    <r>
      <rPr>
        <b/>
        <i/>
        <sz val="10"/>
        <color rgb="FFFF0000"/>
        <rFont val="Arial"/>
        <family val="2"/>
      </rPr>
      <t>(Please use drop down)</t>
    </r>
  </si>
  <si>
    <t>If YES, please name the person and confirm position:</t>
  </si>
  <si>
    <t>If YES, please provide details:</t>
  </si>
  <si>
    <t>Quantity Surveying</t>
  </si>
  <si>
    <t>Project management</t>
  </si>
  <si>
    <t>Chemical and Process</t>
  </si>
  <si>
    <t>Estimated gross income (excluding VAT)</t>
  </si>
  <si>
    <t>From:</t>
  </si>
  <si>
    <t>To:</t>
  </si>
  <si>
    <t>Gross fees excluding Joint Venture Fees</t>
  </si>
  <si>
    <t>Joint Venture gross fees</t>
  </si>
  <si>
    <t>Total Gross Fees</t>
  </si>
  <si>
    <t>Less: Fees paid to sub-consultants</t>
  </si>
  <si>
    <t>Net financial year end fees:</t>
  </si>
  <si>
    <t>Actual gross income (excluding VAT)</t>
  </si>
  <si>
    <r>
      <t>In what month did your financial year end?</t>
    </r>
    <r>
      <rPr>
        <i/>
        <sz val="10"/>
        <color rgb="FFFF0000"/>
        <rFont val="Arial"/>
        <family val="2"/>
      </rPr>
      <t xml:space="preserve"> </t>
    </r>
    <r>
      <rPr>
        <b/>
        <i/>
        <sz val="10"/>
        <color rgb="FFFF0000"/>
        <rFont val="Arial"/>
        <family val="2"/>
      </rPr>
      <t>(use drop down on right to change month)</t>
    </r>
  </si>
  <si>
    <t>Full income of each entity is required even if you do not own the entity 100%.</t>
  </si>
  <si>
    <t>Fees used to rate the new policy:</t>
  </si>
  <si>
    <t>Contact person</t>
  </si>
  <si>
    <r>
      <t xml:space="preserve">Line 1: </t>
    </r>
    <r>
      <rPr>
        <i/>
        <sz val="8"/>
        <color rgb="FFFF0000"/>
        <rFont val="Arial"/>
        <family val="2"/>
      </rPr>
      <t>e.g.  P.O. Box</t>
    </r>
  </si>
  <si>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</si>
  <si>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</si>
  <si>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</si>
  <si>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</si>
  <si>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</si>
  <si>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</si>
  <si>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</si>
  <si>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</si>
  <si>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</si>
  <si>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t>In the event of cover being bound the invoice will be issued in the name of the first listed entity under question 1.1 above reflecting the postal address and VAT number as per the information disclosed under question 2</t>
  </si>
  <si>
    <t>If YES, against which client does the potential claim relate to?</t>
  </si>
  <si>
    <t>Dated</t>
  </si>
  <si>
    <t>Name of Principal / Partner / Director completing the proposal form</t>
  </si>
  <si>
    <t xml:space="preserve">Business Description:                                                                                                                                                                                                                                                                                                            </t>
  </si>
  <si>
    <t>Please provide an accurate description - your policy contract is based on this information:</t>
  </si>
  <si>
    <t>Limitation of liability:</t>
  </si>
  <si>
    <t>ii   Any circumstance/s that could lead to a claim being reported to Insurers?</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</si>
  <si>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</si>
  <si>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</si>
  <si>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 xml:space="preserve">Although we will provide you with recommendations for limits required, are there any specific limits that you are looking for?                      </t>
  </si>
  <si>
    <t>(Note that the minimum indemnity limit available is R1,000,000)</t>
  </si>
  <si>
    <t>Please complete below should you be undertaking / or, in the near future, plan on undertaking any work with any other party in the name of a joint venture.</t>
  </si>
  <si>
    <t>Over the past 5 years are you aware of the following against the Business(s), any of the present or former partners, predecessors in business of the Business(s), or against any of the entities to be insured?</t>
  </si>
  <si>
    <t>to the best of my knowledge, and after making appropriate enquiries, the statements and particulars in this proposal form are complete and true,</t>
  </si>
  <si>
    <t>after making appropriate enquiries neither I nor any of the persons named in the proposal have reason to anticipate any claim or other adverse reaction arising out of any error or omission that may have been perpetrated in the past.</t>
  </si>
  <si>
    <t>If you plan on undertaking new activities and a percentage is not shown in the above split.</t>
  </si>
  <si>
    <r>
      <t xml:space="preserve">Current staff totals (including directors and partners): </t>
    </r>
    <r>
      <rPr>
        <b/>
        <i/>
        <sz val="10"/>
        <color rgb="FFFF0000"/>
        <rFont val="Arial"/>
        <family val="2"/>
      </rPr>
      <t>Please add 0 if no personnel in any category</t>
    </r>
  </si>
  <si>
    <t xml:space="preserve">Proprietary Limited </t>
  </si>
  <si>
    <t>Company registration number of entity listed under point 1.1</t>
  </si>
  <si>
    <t xml:space="preserve">Fever Tree, Hurlingham Office Park, </t>
  </si>
  <si>
    <t>iii  Any matters older than 5 years previously reported to Insurers where the matter is still being defended or where a claim could still arise?</t>
  </si>
  <si>
    <t>Do not forget to date and add name of the partner completing the form - See Declaration at the end of the form.</t>
  </si>
  <si>
    <t>If you are undertaking work where you are not charging for and a percentage is not shown in the above split.</t>
  </si>
  <si>
    <t>59 Woodlands Avenue,</t>
  </si>
  <si>
    <t xml:space="preserve">Hurlingham Ext 5, </t>
  </si>
  <si>
    <t xml:space="preserve">Tel – 011 285 0005     </t>
  </si>
  <si>
    <t>Please save this document in Excel and e-mail to the below address. It is not necessary to sign the form.</t>
  </si>
  <si>
    <t>Name of each business / partnership / entity to be insured. If not a business, name of individual / sole proprietor.</t>
  </si>
  <si>
    <t>Principal / Partner / Director / Sole Proprietor Information (of all entities listed under question 1):</t>
  </si>
  <si>
    <r>
      <t>Number of partners / directors / alternatively sole proprietor -</t>
    </r>
    <r>
      <rPr>
        <b/>
        <sz val="10"/>
        <rFont val="Arial"/>
        <family val="2"/>
      </rPr>
      <t xml:space="preserve"> to match Question 4</t>
    </r>
    <r>
      <rPr>
        <sz val="10"/>
        <rFont val="Arial"/>
        <family val="2"/>
      </rPr>
      <t>:</t>
    </r>
  </si>
  <si>
    <t>Sole Proprietor / Practitioner</t>
  </si>
  <si>
    <t>Estimated fees for next financial year:</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</si>
  <si>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</si>
  <si>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</si>
  <si>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</si>
  <si>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</si>
  <si>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</si>
  <si>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</si>
  <si>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</si>
  <si>
    <t>Architects / Quantity Surveyors / Consulting Engineers / Project Managers (2026/2027)</t>
  </si>
  <si>
    <t>This proposal form relates to policies incepting during the period of 01/03/2026 to 28/02/2027</t>
  </si>
  <si>
    <t>Data - For 2026/2027 Summary of Cover document</t>
  </si>
  <si>
    <t>For Row 52</t>
  </si>
  <si>
    <t>For Row 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</si>
</sst>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 mmmm"/>
    <numFmt numFmtId="165" formatCode="dd\ mmmm\ yyyy"/>
    <numFmt numFmtId="166" formatCode="&quot;R&quot;\ #,##0"/>
    <numFmt numFmtId="167" formatCode="&quot;R&quot;\ #,##0.00"/>
    <numFmt numFmtId="168" formatCode="&quot;R&quot;#,##0"/>
  </numFmts>
  <fonts count="44">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sz val="8"/>
      <name val="Arial"/>
      <family val="2"/>
    </font>
    <font>
      <sz val="10"/>
      <color rgb="FF000080"/>
      <name val="Arial"/>
      <family val="2"/>
    </font>
    <font>
      <b/>
      <sz val="10"/>
      <color rgb="FFFF0000"/>
      <name val="Arial"/>
      <family val="2"/>
    </font>
    <font>
      <i/>
      <sz val="10"/>
      <color rgb="FFFF0000"/>
      <name val="Arial"/>
      <family val="2"/>
    </font>
    <font>
      <sz val="10"/>
      <color rgb="FF0000CC"/>
      <name val="Arial"/>
      <family val="2"/>
    </font>
    <font>
      <u/>
      <sz val="8"/>
      <color indexed="12"/>
      <name val="Arial"/>
      <family val="2"/>
    </font>
    <font>
      <sz val="8"/>
      <color rgb="FF0000CC"/>
      <name val="Arial"/>
      <family val="2"/>
    </font>
    <font>
      <u/>
      <sz val="10"/>
      <color rgb="FF0000CC"/>
      <name val="Arial"/>
      <family val="2"/>
    </font>
    <font>
      <b/>
      <i/>
      <sz val="10"/>
      <color rgb="FFFF0000"/>
      <name val="Arial"/>
      <family val="2"/>
    </font>
    <font>
      <b/>
      <sz val="8"/>
      <name val="Arial"/>
      <family val="2"/>
    </font>
    <font>
      <b/>
      <i/>
      <sz val="10"/>
      <name val="Arial"/>
      <family val="2"/>
    </font>
    <font>
      <b/>
      <sz val="8"/>
      <color rgb="FF0000CC"/>
      <name val="Arial"/>
      <family val="2"/>
    </font>
    <font>
      <i/>
      <sz val="8"/>
      <color rgb="FFFF0000"/>
      <name val="Arial"/>
      <family val="2"/>
    </font>
    <font>
      <u/>
      <sz val="8"/>
      <name val="Arial"/>
      <family val="2"/>
    </font>
    <font>
      <b/>
      <i/>
      <u/>
      <sz val="10"/>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66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theme="9" tint="0.7999816888943144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0" borderId="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411">
    <xf numFmtId="0" fontId="0" fillId="0" borderId="0" xfId="0"/>
    <xf numFmtId="0" fontId="6" fillId="0" borderId="0" xfId="0" applyFont="1"/>
    <xf numFmtId="0" fontId="19" fillId="0" borderId="0" xfId="0" applyFont="1"/>
    <xf numFmtId="0" fontId="19" fillId="0" borderId="0" xfId="0" applyFont="1" applyAlignment="1">
      <alignment horizontal="left"/>
    </xf>
    <xf numFmtId="0" fontId="19" fillId="0" borderId="0" xfId="0" applyFont="1" applyAlignment="1">
      <alignment vertical="justify"/>
    </xf>
    <xf numFmtId="0" fontId="19" fillId="0" borderId="0" xfId="0" applyFont="1" applyAlignment="1">
      <alignment vertical="justify" wrapText="1"/>
    </xf>
    <xf numFmtId="0" fontId="19" fillId="0" borderId="0" xfId="0" applyFont="1" applyAlignment="1">
      <alignment horizontal="left" vertical="justify"/>
    </xf>
    <xf numFmtId="164" fontId="6" fillId="0" borderId="0" xfId="0" applyNumberFormat="1" applyFont="1"/>
    <xf numFmtId="0" fontId="19" fillId="0" borderId="0" xfId="0" applyFont="1" applyAlignment="1">
      <alignment horizontal="left" vertical="justify" wrapText="1"/>
    </xf>
    <xf numFmtId="0" fontId="19" fillId="0" borderId="0" xfId="0" applyFont="1" applyAlignment="1">
      <alignment horizontal="left" vertical="top" wrapText="1"/>
    </xf>
    <xf numFmtId="49" fontId="19" fillId="0" borderId="0" xfId="0" applyNumberFormat="1" applyFont="1" applyAlignment="1">
      <alignment horizontal="left" vertical="justify" wrapText="1"/>
    </xf>
    <xf numFmtId="0" fontId="6" fillId="0" borderId="0" xfId="0" applyFont="1" applyAlignment="1">
      <alignment horizontal="left"/>
    </xf>
    <xf numFmtId="166" fontId="19" fillId="0" borderId="0" xfId="0" applyNumberFormat="1"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6" fontId="0" fillId="0" borderId="0" xfId="0" applyNumberFormat="1" applyAlignment="1">
      <alignment horizontal="left"/>
    </xf>
    <xf numFmtId="167" fontId="0" fillId="0" borderId="0" xfId="0" applyNumberFormat="1" applyAlignment="1">
      <alignment horizontal="left"/>
    </xf>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19" xfId="0" applyFont="1" applyBorder="1" applyAlignment="1">
      <alignment horizontal="left"/>
    </xf>
    <xf numFmtId="0" fontId="28" fillId="0" borderId="19" xfId="0" applyFont="1" applyBorder="1"/>
    <xf numFmtId="166" fontId="30" fillId="0" borderId="0" xfId="0" applyNumberFormat="1" applyFont="1" applyAlignment="1">
      <alignment horizontal="left" vertical="justify" wrapText="1"/>
    </xf>
    <xf numFmtId="0" fontId="6" fillId="0" borderId="12" xfId="0" applyFont="1" applyBorder="1" applyAlignment="1">
      <alignment horizontal="left" vertical="top" wrapText="1"/>
    </xf>
    <xf numFmtId="0" fontId="6" fillId="0" borderId="11" xfId="0" applyFont="1" applyBorder="1" applyAlignment="1">
      <alignment vertical="top" wrapText="1"/>
    </xf>
    <xf numFmtId="0" fontId="6" fillId="0" borderId="18" xfId="0" applyFont="1" applyBorder="1" applyAlignment="1">
      <alignment vertical="top" wrapText="1"/>
    </xf>
    <xf numFmtId="0" fontId="29" fillId="0" borderId="0" xfId="0" applyFont="1"/>
    <xf numFmtId="0" fontId="21" fillId="0" borderId="0" xfId="0" applyFont="1" applyAlignment="1">
      <alignment horizontal="center"/>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0" xfId="0" applyFont="1" applyAlignment="1">
      <alignment horizontal="center" vertical="top"/>
    </xf>
    <xf numFmtId="0" fontId="6" fillId="0" borderId="12" xfId="0" applyFont="1" applyBorder="1" applyAlignment="1">
      <alignment horizontal="center" vertical="top"/>
    </xf>
    <xf numFmtId="0" fontId="6" fillId="0" borderId="10" xfId="0" applyFont="1" applyBorder="1" applyAlignment="1">
      <alignment horizontal="left" vertical="top"/>
    </xf>
    <xf numFmtId="10" fontId="30" fillId="0" borderId="16" xfId="0" applyNumberFormat="1" applyFont="1" applyBorder="1" applyAlignment="1">
      <alignment horizontal="left" vertical="top"/>
    </xf>
    <xf numFmtId="166" fontId="30" fillId="0" borderId="0" xfId="0" applyNumberFormat="1" applyFont="1" applyAlignment="1">
      <alignment horizontal="left" vertical="top" wrapText="1"/>
    </xf>
    <xf numFmtId="49" fontId="6" fillId="0" borderId="12" xfId="0" applyNumberFormat="1" applyFont="1" applyBorder="1" applyAlignment="1">
      <alignment horizontal="center" vertical="top"/>
    </xf>
    <xf numFmtId="0" fontId="24" fillId="0" borderId="10" xfId="0" applyFont="1" applyBorder="1" applyAlignment="1">
      <alignment vertical="top"/>
    </xf>
    <xf numFmtId="0" fontId="31" fillId="0" borderId="14" xfId="0" applyFont="1" applyBorder="1"/>
    <xf numFmtId="10" fontId="33" fillId="0" borderId="11" xfId="0" applyNumberFormat="1" applyFont="1" applyBorder="1" applyAlignment="1">
      <alignment horizontal="center" vertical="top"/>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31" fillId="0" borderId="17" xfId="0" applyFont="1" applyBorder="1" applyAlignment="1">
      <alignment horizontal="left" vertical="top" wrapText="1"/>
    </xf>
    <xf numFmtId="0" fontId="31" fillId="0" borderId="28" xfId="0" applyFont="1" applyBorder="1" applyAlignment="1">
      <alignment horizontal="left" vertical="top" wrapText="1"/>
    </xf>
    <xf numFmtId="0" fontId="31" fillId="0" borderId="18" xfId="0" applyFont="1" applyBorder="1" applyAlignment="1">
      <alignment horizontal="left" vertical="top" wrapText="1"/>
    </xf>
    <xf numFmtId="0" fontId="38" fillId="25" borderId="12" xfId="0" applyFont="1" applyFill="1" applyBorder="1" applyAlignment="1">
      <alignment horizontal="center" wrapText="1"/>
    </xf>
    <xf numFmtId="0" fontId="29" fillId="0" borderId="12" xfId="0" applyFont="1" applyBorder="1" applyAlignment="1">
      <alignment horizontal="left"/>
    </xf>
    <xf numFmtId="0" fontId="29" fillId="0" borderId="12" xfId="0" applyFont="1" applyBorder="1"/>
    <xf numFmtId="0" fontId="29" fillId="27" borderId="12" xfId="0" applyFont="1" applyFill="1" applyBorder="1"/>
    <xf numFmtId="15" fontId="38" fillId="25" borderId="12" xfId="0" applyNumberFormat="1" applyFont="1" applyFill="1" applyBorder="1" applyAlignment="1">
      <alignment horizontal="center" wrapText="1"/>
    </xf>
    <xf numFmtId="0" fontId="29" fillId="26" borderId="12" xfId="0" applyFont="1" applyFill="1" applyBorder="1"/>
    <xf numFmtId="15" fontId="29" fillId="0" borderId="12" xfId="0" applyNumberFormat="1" applyFont="1" applyBorder="1" applyAlignment="1">
      <alignment horizontal="left"/>
    </xf>
    <xf numFmtId="0" fontId="29" fillId="24" borderId="12" xfId="0" applyFont="1" applyFill="1" applyBorder="1" applyAlignment="1">
      <alignment horizontal="left"/>
    </xf>
    <xf numFmtId="0" fontId="29" fillId="26" borderId="12" xfId="0" applyFont="1" applyFill="1" applyBorder="1" applyAlignment="1">
      <alignment horizontal="left"/>
    </xf>
    <xf numFmtId="49" fontId="29" fillId="26" borderId="12" xfId="0" applyNumberFormat="1" applyFont="1" applyFill="1" applyBorder="1" applyAlignment="1">
      <alignment horizontal="left"/>
    </xf>
    <xf numFmtId="0" fontId="34" fillId="0" borderId="12" xfId="34" applyFont="1" applyBorder="1" applyAlignment="1" applyProtection="1">
      <alignment horizontal="left"/>
    </xf>
    <xf numFmtId="49" fontId="29" fillId="26" borderId="12" xfId="0" applyNumberFormat="1" applyFont="1" applyFill="1" applyBorder="1"/>
    <xf numFmtId="49" fontId="34" fillId="26" borderId="12" xfId="34" applyNumberFormat="1" applyFont="1" applyFill="1" applyBorder="1" applyAlignment="1" applyProtection="1">
      <alignment horizontal="left"/>
    </xf>
    <xf numFmtId="0" fontId="33" fillId="0" borderId="12" xfId="0" applyFont="1" applyBorder="1" applyAlignment="1">
      <alignment horizontal="center"/>
    </xf>
    <xf numFmtId="15" fontId="33"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10" fontId="29" fillId="0" borderId="22" xfId="0" applyNumberFormat="1" applyFont="1" applyBorder="1" applyAlignment="1">
      <alignment horizontal="left"/>
    </xf>
    <xf numFmtId="0" fontId="6" fillId="0" borderId="0" xfId="0" applyFont="1" applyAlignment="1">
      <alignment vertical="top" wrapText="1"/>
    </xf>
    <xf numFmtId="0" fontId="6" fillId="0" borderId="0" xfId="0" applyFont="1" applyAlignment="1">
      <alignment wrapText="1"/>
    </xf>
    <xf numFmtId="4" fontId="6" fillId="0" borderId="10" xfId="0" applyNumberFormat="1" applyFont="1" applyBorder="1" applyAlignment="1">
      <alignment horizontal="left" vertical="justify" wrapText="1"/>
    </xf>
    <xf numFmtId="4" fontId="6" fillId="0" borderId="0" xfId="0" applyNumberFormat="1" applyFont="1" applyAlignment="1">
      <alignment horizontal="left" vertical="justify" wrapText="1"/>
    </xf>
    <xf numFmtId="0" fontId="33" fillId="24" borderId="0" xfId="0" applyFont="1" applyFill="1" applyAlignment="1">
      <alignment horizontal="left" vertical="top"/>
    </xf>
    <xf numFmtId="0" fontId="6" fillId="24" borderId="0" xfId="0" applyFont="1" applyFill="1" applyAlignment="1">
      <alignment horizontal="center" vertical="top"/>
    </xf>
    <xf numFmtId="0" fontId="6" fillId="24" borderId="0" xfId="0" applyFont="1" applyFill="1"/>
    <xf numFmtId="166" fontId="33" fillId="24" borderId="0" xfId="0" applyNumberFormat="1" applyFont="1" applyFill="1" applyAlignment="1">
      <alignment horizontal="left" vertical="top" wrapText="1"/>
    </xf>
    <xf numFmtId="0" fontId="6" fillId="0" borderId="14" xfId="0" applyFont="1" applyBorder="1" applyAlignment="1">
      <alignment vertical="top"/>
    </xf>
    <xf numFmtId="0" fontId="6" fillId="0" borderId="10" xfId="0" applyFont="1" applyBorder="1" applyAlignment="1">
      <alignment vertical="top"/>
    </xf>
    <xf numFmtId="165" fontId="33" fillId="24" borderId="11" xfId="0" applyNumberFormat="1" applyFont="1" applyFill="1" applyBorder="1" applyAlignment="1">
      <alignment vertical="top"/>
    </xf>
    <xf numFmtId="0" fontId="21" fillId="0" borderId="0" xfId="0" applyFont="1"/>
    <xf numFmtId="0" fontId="6" fillId="0" borderId="12" xfId="0" applyFont="1" applyBorder="1" applyAlignment="1">
      <alignment horizontal="center"/>
    </xf>
    <xf numFmtId="0" fontId="6" fillId="0" borderId="0" xfId="0" applyFont="1" applyAlignment="1">
      <alignment horizontal="center"/>
    </xf>
    <xf numFmtId="0" fontId="6" fillId="0" borderId="13" xfId="0" applyFont="1" applyBorder="1" applyAlignment="1">
      <alignment horizontal="center"/>
    </xf>
    <xf numFmtId="0" fontId="6" fillId="0" borderId="26" xfId="0" applyFont="1" applyBorder="1" applyAlignment="1">
      <alignment horizontal="center"/>
    </xf>
    <xf numFmtId="10" fontId="33" fillId="0" borderId="12" xfId="0" applyNumberFormat="1" applyFont="1" applyBorder="1" applyAlignment="1">
      <alignment horizontal="center"/>
    </xf>
    <xf numFmtId="0" fontId="33" fillId="0" borderId="0" xfId="0" applyFont="1" applyAlignment="1">
      <alignment horizontal="left" vertical="top" wrapText="1"/>
    </xf>
    <xf numFmtId="3" fontId="6" fillId="0" borderId="0" xfId="0" applyNumberFormat="1" applyFont="1" applyAlignment="1">
      <alignment horizontal="center"/>
    </xf>
    <xf numFmtId="0" fontId="6" fillId="0" borderId="12" xfId="0" applyFont="1" applyBorder="1" applyAlignment="1">
      <alignment vertical="justify"/>
    </xf>
    <xf numFmtId="0" fontId="6" fillId="0" borderId="11" xfId="0" applyFont="1" applyBorder="1" applyAlignment="1">
      <alignment vertical="justify"/>
    </xf>
    <xf numFmtId="166" fontId="33" fillId="0" borderId="0" xfId="0" applyNumberFormat="1" applyFont="1" applyAlignment="1">
      <alignment horizontal="left"/>
    </xf>
    <xf numFmtId="15" fontId="33" fillId="0" borderId="0" xfId="0" applyNumberFormat="1" applyFont="1" applyAlignment="1">
      <alignment horizontal="left" vertical="justify" wrapText="1"/>
    </xf>
    <xf numFmtId="15" fontId="33" fillId="0" borderId="0" xfId="0" applyNumberFormat="1" applyFont="1" applyAlignment="1">
      <alignment horizontal="left" vertical="justify"/>
    </xf>
    <xf numFmtId="0" fontId="6" fillId="0" borderId="0" xfId="0" applyFont="1" applyAlignment="1">
      <alignment horizontal="center" vertical="top" wrapText="1"/>
    </xf>
    <xf numFmtId="0" fontId="6" fillId="0" borderId="28" xfId="0" applyFont="1" applyBorder="1" applyAlignment="1">
      <alignment horizontal="center"/>
    </xf>
    <xf numFmtId="0" fontId="6" fillId="0" borderId="0" xfId="0" applyFont="1" applyAlignment="1">
      <alignment vertical="top"/>
    </xf>
    <xf numFmtId="0" fontId="6" fillId="0" borderId="26" xfId="0" applyFont="1" applyBorder="1" applyAlignment="1">
      <alignment horizontal="center" vertical="top"/>
    </xf>
    <xf numFmtId="0" fontId="6" fillId="0" borderId="28" xfId="0" applyFont="1" applyBorder="1" applyAlignment="1">
      <alignment horizontal="center" vertical="top"/>
    </xf>
    <xf numFmtId="0" fontId="0" fillId="0" borderId="10" xfId="0" applyBorder="1" applyAlignment="1">
      <alignment horizontal="left" vertical="top" wrapText="1"/>
    </xf>
    <xf numFmtId="0" fontId="0" fillId="0" borderId="11" xfId="0" applyBorder="1" applyAlignment="1">
      <alignment horizontal="left" vertical="top" wrapText="1"/>
    </xf>
    <xf numFmtId="2" fontId="6" fillId="0" borderId="12" xfId="0" applyNumberFormat="1" applyFont="1" applyBorder="1" applyAlignment="1">
      <alignment horizontal="center"/>
    </xf>
    <xf numFmtId="10" fontId="30" fillId="0" borderId="0" xfId="0" applyNumberFormat="1" applyFont="1" applyAlignment="1">
      <alignment horizontal="left" vertical="top"/>
    </xf>
    <xf numFmtId="10" fontId="33" fillId="0" borderId="0" xfId="0" applyNumberFormat="1" applyFont="1" applyAlignment="1">
      <alignment horizontal="center" vertical="top"/>
    </xf>
    <xf numFmtId="2" fontId="6" fillId="0" borderId="12" xfId="0" applyNumberFormat="1" applyFont="1" applyBorder="1" applyAlignment="1">
      <alignment horizontal="center" vertical="top"/>
    </xf>
    <xf numFmtId="165" fontId="19" fillId="0" borderId="12" xfId="0" applyNumberFormat="1" applyFont="1" applyBorder="1" applyAlignment="1">
      <alignment horizontal="left" vertical="top"/>
    </xf>
    <xf numFmtId="166" fontId="19" fillId="0" borderId="12" xfId="0" applyNumberFormat="1" applyFont="1" applyBorder="1" applyAlignment="1">
      <alignment horizontal="left" vertical="top"/>
    </xf>
    <xf numFmtId="165" fontId="6" fillId="0" borderId="0" xfId="0" applyNumberFormat="1" applyFont="1"/>
    <xf numFmtId="165" fontId="6" fillId="0" borderId="0" xfId="0" applyNumberFormat="1" applyFont="1" applyAlignment="1">
      <alignment horizontal="left"/>
    </xf>
    <xf numFmtId="0" fontId="40" fillId="0" borderId="0" xfId="0" applyFont="1"/>
    <xf numFmtId="0" fontId="35" fillId="0" borderId="12" xfId="0" applyFont="1" applyBorder="1" applyAlignment="1">
      <alignment horizontal="center"/>
    </xf>
    <xf numFmtId="15" fontId="35" fillId="0" borderId="12" xfId="0" applyNumberFormat="1" applyFont="1" applyBorder="1"/>
    <xf numFmtId="0" fontId="29" fillId="0" borderId="0" xfId="0" applyFont="1" applyAlignment="1">
      <alignment horizontal="center"/>
    </xf>
    <xf numFmtId="0" fontId="29" fillId="28" borderId="0" xfId="0" applyFont="1" applyFill="1" applyAlignment="1">
      <alignment horizontal="center"/>
    </xf>
    <xf numFmtId="0" fontId="29" fillId="0" borderId="12" xfId="0" applyFont="1" applyBorder="1" applyAlignment="1">
      <alignment horizontal="left" vertical="top"/>
    </xf>
    <xf numFmtId="0" fontId="29" fillId="0" borderId="11" xfId="0" applyFont="1" applyBorder="1" applyAlignment="1">
      <alignment horizontal="left" vertical="top"/>
    </xf>
    <xf numFmtId="0" fontId="29" fillId="0" borderId="0" xfId="0" applyFont="1" applyAlignment="1">
      <alignment horizontal="left" vertical="top"/>
    </xf>
    <xf numFmtId="0" fontId="29" fillId="0" borderId="1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17" xfId="0" applyFont="1" applyBorder="1" applyAlignment="1">
      <alignment horizontal="left" vertical="top"/>
    </xf>
    <xf numFmtId="0" fontId="29" fillId="0" borderId="11" xfId="0" applyFont="1" applyBorder="1"/>
    <xf numFmtId="4" fontId="21" fillId="0" borderId="0" xfId="0" applyNumberFormat="1" applyFont="1" applyAlignment="1">
      <alignment horizontal="left" vertical="top" wrapText="1"/>
    </xf>
    <xf numFmtId="0" fontId="6" fillId="0" borderId="27" xfId="0" applyFont="1" applyBorder="1"/>
    <xf numFmtId="0" fontId="6" fillId="0" borderId="23" xfId="0" applyFont="1" applyBorder="1"/>
    <xf numFmtId="3" fontId="6" fillId="29" borderId="12" xfId="0" applyNumberFormat="1" applyFont="1" applyFill="1" applyBorder="1" applyAlignment="1">
      <alignment horizontal="center" vertical="top"/>
    </xf>
    <xf numFmtId="0" fontId="6" fillId="29" borderId="12" xfId="0" applyFont="1" applyFill="1" applyBorder="1" applyAlignment="1">
      <alignment horizontal="center" vertical="top"/>
    </xf>
    <xf numFmtId="0" fontId="6" fillId="29" borderId="12" xfId="0" applyFont="1" applyFill="1" applyBorder="1" applyAlignment="1">
      <alignment horizontal="center"/>
    </xf>
    <xf numFmtId="3" fontId="6" fillId="29" borderId="12" xfId="0" applyNumberFormat="1" applyFont="1" applyFill="1" applyBorder="1" applyAlignment="1">
      <alignment horizontal="center"/>
    </xf>
    <xf numFmtId="0" fontId="29" fillId="0" borderId="14" xfId="0" applyFont="1" applyBorder="1"/>
    <xf numFmtId="0" fontId="6" fillId="0" borderId="11" xfId="0" applyFont="1" applyBorder="1"/>
    <xf numFmtId="0" fontId="6" fillId="28" borderId="0" xfId="0" applyFont="1" applyFill="1"/>
    <xf numFmtId="0" fontId="24" fillId="0" borderId="0" xfId="0" applyFont="1" applyAlignment="1">
      <alignment horizontal="left" vertical="top" wrapText="1"/>
    </xf>
    <xf numFmtId="0" fontId="33" fillId="27" borderId="14" xfId="0" applyFont="1" applyFill="1" applyBorder="1" applyAlignment="1">
      <alignment horizontal="left" vertical="top"/>
    </xf>
    <xf numFmtId="0" fontId="33" fillId="27" borderId="10" xfId="0" applyFont="1" applyFill="1" applyBorder="1" applyAlignment="1">
      <alignment horizontal="left" vertical="top"/>
    </xf>
    <xf numFmtId="0" fontId="33" fillId="27" borderId="11" xfId="0" applyFont="1" applyFill="1" applyBorder="1" applyAlignment="1">
      <alignment horizontal="left" vertical="top"/>
    </xf>
    <xf numFmtId="0" fontId="33" fillId="27" borderId="18" xfId="0" applyFont="1" applyFill="1" applyBorder="1" applyAlignment="1">
      <alignment horizontal="left" vertical="top"/>
    </xf>
    <xf numFmtId="49" fontId="33" fillId="27" borderId="14" xfId="0" applyNumberFormat="1" applyFont="1" applyFill="1" applyBorder="1" applyAlignment="1">
      <alignment horizontal="left" vertical="top"/>
    </xf>
    <xf numFmtId="49" fontId="36" fillId="27" borderId="14" xfId="34" applyNumberFormat="1" applyFont="1" applyFill="1" applyBorder="1" applyAlignment="1" applyProtection="1">
      <alignment horizontal="left" vertical="top"/>
    </xf>
    <xf numFmtId="0" fontId="33" fillId="27" borderId="17" xfId="0" applyFont="1" applyFill="1" applyBorder="1" applyAlignment="1">
      <alignment horizontal="left" vertical="top"/>
    </xf>
    <xf numFmtId="0" fontId="33" fillId="27" borderId="12" xfId="0" applyFont="1" applyFill="1" applyBorder="1" applyAlignment="1">
      <alignment horizontal="center" vertical="top"/>
    </xf>
    <xf numFmtId="0" fontId="33" fillId="27" borderId="13" xfId="0" applyFont="1" applyFill="1" applyBorder="1" applyAlignment="1">
      <alignment horizontal="center" vertical="top"/>
    </xf>
    <xf numFmtId="0" fontId="33" fillId="27" borderId="30" xfId="0" applyFont="1" applyFill="1" applyBorder="1" applyAlignment="1">
      <alignment horizontal="left" vertical="top"/>
    </xf>
    <xf numFmtId="0" fontId="33" fillId="27" borderId="24" xfId="0" applyFont="1" applyFill="1" applyBorder="1" applyAlignment="1">
      <alignment horizontal="left" vertical="top"/>
    </xf>
    <xf numFmtId="0" fontId="33" fillId="27" borderId="12" xfId="0" applyFont="1" applyFill="1" applyBorder="1" applyAlignment="1">
      <alignment horizontal="left" vertical="top" wrapText="1"/>
    </xf>
    <xf numFmtId="0" fontId="35" fillId="27" borderId="12" xfId="0" applyFont="1" applyFill="1" applyBorder="1" applyAlignment="1">
      <alignment horizontal="left" vertical="top" wrapText="1"/>
    </xf>
    <xf numFmtId="0" fontId="33" fillId="27" borderId="12" xfId="0" applyFont="1" applyFill="1" applyBorder="1" applyAlignment="1">
      <alignment horizontal="center"/>
    </xf>
    <xf numFmtId="10" fontId="33" fillId="27" borderId="12" xfId="0" applyNumberFormat="1" applyFont="1" applyFill="1" applyBorder="1" applyAlignment="1">
      <alignment horizontal="center" vertical="top"/>
    </xf>
    <xf numFmtId="165" fontId="19" fillId="27" borderId="12" xfId="0" applyNumberFormat="1" applyFont="1" applyFill="1" applyBorder="1" applyAlignment="1">
      <alignment horizontal="left" vertical="top"/>
    </xf>
    <xf numFmtId="166" fontId="19" fillId="27" borderId="12" xfId="0" applyNumberFormat="1" applyFont="1" applyFill="1" applyBorder="1" applyAlignment="1">
      <alignment horizontal="left" vertical="top"/>
    </xf>
    <xf numFmtId="10" fontId="33" fillId="27" borderId="13" xfId="0" applyNumberFormat="1" applyFont="1" applyFill="1" applyBorder="1" applyAlignment="1">
      <alignment horizontal="center" vertical="top"/>
    </xf>
    <xf numFmtId="10" fontId="33" fillId="27" borderId="24" xfId="0" applyNumberFormat="1" applyFont="1" applyFill="1" applyBorder="1" applyAlignment="1">
      <alignment horizontal="center" vertical="top"/>
    </xf>
    <xf numFmtId="14" fontId="33" fillId="27" borderId="12" xfId="0" quotePrefix="1" applyNumberFormat="1" applyFont="1" applyFill="1" applyBorder="1" applyAlignment="1">
      <alignment horizontal="left" vertical="top" wrapText="1"/>
    </xf>
    <xf numFmtId="166" fontId="33" fillId="27" borderId="12" xfId="0" applyNumberFormat="1" applyFont="1" applyFill="1" applyBorder="1" applyAlignment="1">
      <alignment horizontal="left"/>
    </xf>
    <xf numFmtId="15" fontId="33" fillId="27" borderId="24" xfId="0" applyNumberFormat="1" applyFont="1" applyFill="1" applyBorder="1" applyAlignment="1">
      <alignment horizontal="left" vertical="justify" wrapText="1"/>
    </xf>
    <xf numFmtId="15" fontId="33" fillId="27" borderId="24" xfId="0" applyNumberFormat="1" applyFont="1" applyFill="1" applyBorder="1" applyAlignment="1">
      <alignment horizontal="left" vertical="justify"/>
    </xf>
    <xf numFmtId="15" fontId="33" fillId="27" borderId="24" xfId="0" quotePrefix="1" applyNumberFormat="1" applyFont="1" applyFill="1" applyBorder="1" applyAlignment="1">
      <alignment horizontal="left" vertical="justify" wrapText="1"/>
    </xf>
    <xf numFmtId="14" fontId="33" fillId="27" borderId="12" xfId="0" applyNumberFormat="1" applyFont="1" applyFill="1" applyBorder="1" applyAlignment="1">
      <alignment horizontal="left" vertical="top" wrapText="1"/>
    </xf>
    <xf numFmtId="49" fontId="29" fillId="27" borderId="20" xfId="0" applyNumberFormat="1" applyFont="1" applyFill="1" applyBorder="1" applyAlignment="1">
      <alignment horizontal="left"/>
    </xf>
    <xf numFmtId="0" fontId="29" fillId="27" borderId="21" xfId="0" applyFont="1" applyFill="1" applyBorder="1" applyAlignment="1">
      <alignment horizontal="left"/>
    </xf>
    <xf numFmtId="16" fontId="29" fillId="27" borderId="22" xfId="0" applyNumberFormat="1" applyFont="1" applyFill="1" applyBorder="1" applyAlignment="1">
      <alignment horizontal="left"/>
    </xf>
    <xf numFmtId="0" fontId="29" fillId="27" borderId="20" xfId="0" applyFont="1" applyFill="1" applyBorder="1" applyAlignment="1">
      <alignment horizontal="left"/>
    </xf>
    <xf numFmtId="165" fontId="29" fillId="27" borderId="21" xfId="0" applyNumberFormat="1" applyFont="1" applyFill="1" applyBorder="1" applyAlignment="1">
      <alignment horizontal="left"/>
    </xf>
    <xf numFmtId="166" fontId="29" fillId="27" borderId="21" xfId="0" applyNumberFormat="1" applyFont="1" applyFill="1" applyBorder="1" applyAlignment="1">
      <alignment horizontal="left"/>
    </xf>
    <xf numFmtId="10" fontId="29" fillId="27" borderId="21" xfId="0" applyNumberFormat="1" applyFont="1" applyFill="1" applyBorder="1" applyAlignment="1">
      <alignment horizontal="left"/>
    </xf>
    <xf numFmtId="168" fontId="29" fillId="27" borderId="29" xfId="0" applyNumberFormat="1" applyFont="1" applyFill="1" applyBorder="1" applyAlignment="1">
      <alignment horizontal="left"/>
    </xf>
    <xf numFmtId="0" fontId="29" fillId="27" borderId="13" xfId="0" applyFont="1" applyFill="1" applyBorder="1" applyAlignment="1">
      <alignment horizontal="left"/>
    </xf>
    <xf numFmtId="0" fontId="29" fillId="27" borderId="30" xfId="0" applyFont="1" applyFill="1" applyBorder="1" applyAlignment="1">
      <alignment horizontal="left"/>
    </xf>
    <xf numFmtId="0" fontId="29" fillId="27" borderId="24" xfId="0" applyFont="1" applyFill="1" applyBorder="1" applyAlignment="1">
      <alignment horizontal="left"/>
    </xf>
    <xf numFmtId="0" fontId="29" fillId="27" borderId="12" xfId="0" applyFont="1" applyFill="1" applyBorder="1" applyAlignment="1">
      <alignment horizontal="left" vertical="top"/>
    </xf>
    <xf numFmtId="49" fontId="29" fillId="27" borderId="12" xfId="0" applyNumberFormat="1" applyFont="1" applyFill="1" applyBorder="1" applyAlignment="1">
      <alignment horizontal="left" vertical="top"/>
    </xf>
    <xf numFmtId="49" fontId="42" fillId="27" borderId="12" xfId="34" applyNumberFormat="1" applyFont="1" applyFill="1" applyBorder="1" applyAlignment="1" applyProtection="1">
      <alignment horizontal="left" vertical="top"/>
    </xf>
    <xf numFmtId="0" fontId="29" fillId="27" borderId="24" xfId="0" applyFont="1" applyFill="1" applyBorder="1" applyAlignment="1">
      <alignment horizontal="left" vertical="top"/>
    </xf>
    <xf numFmtId="0" fontId="0" fillId="0" borderId="0" xfId="0"/>
    <xf numFmtId="0" fontId="21" fillId="0" borderId="19" xfId="0" applyFont="1" applyBorder="1" applyAlignment="1">
      <alignment horizontal="center"/>
    </xf>
    <xf numFmtId="0" fontId="21" fillId="0" borderId="0" xfId="0" applyFont="1" applyAlignment="1">
      <alignment horizontal="center"/>
    </xf>
    <xf numFmtId="0" fontId="21" fillId="0" borderId="25" xfId="0" applyFont="1" applyBorder="1" applyAlignment="1">
      <alignment horizontal="center"/>
    </xf>
    <xf numFmtId="0" fontId="25" fillId="0" borderId="0" xfId="0" applyFont="1" applyAlignment="1">
      <alignment horizontal="left" vertical="top" wrapText="1"/>
    </xf>
    <xf numFmtId="0" fontId="25" fillId="0" borderId="0" xfId="0" applyFont="1" applyAlignment="1">
      <alignment horizontal="left"/>
    </xf>
    <xf numFmtId="0" fontId="0" fillId="0" borderId="0" xfId="0" applyAlignment="1">
      <alignment horizontal="left" vertical="top" wrapText="1"/>
    </xf>
    <xf numFmtId="0" fontId="0" fillId="0" borderId="0" xfId="0" quotePrefix="1" applyAlignment="1">
      <alignment horizontal="left" vertical="top" wrapText="1"/>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49" fontId="6" fillId="0" borderId="27"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3" xfId="0" applyNumberFormat="1" applyFont="1" applyBorder="1" applyAlignment="1">
      <alignment horizontal="left" vertical="top" wrapText="1"/>
    </xf>
    <xf numFmtId="4" fontId="6" fillId="0" borderId="15" xfId="0" applyNumberFormat="1" applyFont="1" applyBorder="1" applyAlignment="1">
      <alignment horizontal="left" vertical="top" wrapText="1"/>
    </xf>
    <xf numFmtId="4" fontId="6" fillId="0" borderId="2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4" fontId="6" fillId="0" borderId="27"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3" xfId="0" applyNumberFormat="1" applyFont="1" applyBorder="1" applyAlignment="1">
      <alignment horizontal="left" vertical="top" wrapText="1"/>
    </xf>
    <xf numFmtId="4" fontId="6" fillId="0" borderId="15" xfId="0" applyNumberFormat="1" applyFont="1" applyBorder="1" applyAlignment="1">
      <alignment horizontal="left" vertical="justify" wrapText="1"/>
    </xf>
    <xf numFmtId="4" fontId="6" fillId="0" borderId="26" xfId="0" applyNumberFormat="1" applyFont="1" applyBorder="1" applyAlignment="1">
      <alignment horizontal="left" vertical="justify" wrapText="1"/>
    </xf>
    <xf numFmtId="4" fontId="6" fillId="0" borderId="16" xfId="0" applyNumberFormat="1" applyFont="1" applyBorder="1" applyAlignment="1">
      <alignment horizontal="left" vertical="justify" wrapText="1"/>
    </xf>
    <xf numFmtId="4" fontId="6" fillId="0" borderId="27"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3" xfId="0" applyNumberFormat="1" applyFont="1" applyBorder="1" applyAlignment="1">
      <alignment horizontal="left" vertical="justify" wrapText="1"/>
    </xf>
    <xf numFmtId="49" fontId="37" fillId="0" borderId="17" xfId="0" applyNumberFormat="1" applyFont="1" applyBorder="1" applyAlignment="1">
      <alignment horizontal="left" vertical="top" wrapText="1"/>
    </xf>
    <xf numFmtId="49" fontId="32" fillId="0" borderId="28" xfId="0" applyNumberFormat="1" applyFont="1" applyBorder="1" applyAlignment="1">
      <alignment horizontal="left" vertical="top" wrapText="1"/>
    </xf>
    <xf numFmtId="49" fontId="32" fillId="0" borderId="18" xfId="0" applyNumberFormat="1" applyFont="1" applyBorder="1" applyAlignment="1">
      <alignment horizontal="left" vertical="top" wrapText="1"/>
    </xf>
    <xf numFmtId="4" fontId="21" fillId="0" borderId="14" xfId="0" applyNumberFormat="1" applyFont="1" applyBorder="1" applyAlignment="1">
      <alignment horizontal="left" vertical="justify" wrapText="1"/>
    </xf>
    <xf numFmtId="4" fontId="21" fillId="0" borderId="10" xfId="0" applyNumberFormat="1" applyFont="1" applyBorder="1" applyAlignment="1">
      <alignment horizontal="left" vertical="justify" wrapText="1"/>
    </xf>
    <xf numFmtId="4" fontId="21" fillId="0" borderId="11" xfId="0" applyNumberFormat="1" applyFont="1" applyBorder="1" applyAlignment="1">
      <alignment horizontal="left" vertical="justify" wrapText="1"/>
    </xf>
    <xf numFmtId="0" fontId="6" fillId="0" borderId="15" xfId="0" applyFont="1" applyBorder="1" applyAlignment="1">
      <alignment horizontal="left" vertical="top" wrapText="1"/>
    </xf>
    <xf numFmtId="0" fontId="6" fillId="0" borderId="26" xfId="0" applyFont="1" applyBorder="1" applyAlignment="1">
      <alignment horizontal="left" vertical="top" wrapText="1"/>
    </xf>
    <xf numFmtId="0" fontId="6" fillId="0" borderId="16" xfId="0" applyFont="1" applyBorder="1" applyAlignment="1">
      <alignment horizontal="left" vertical="top" wrapText="1"/>
    </xf>
    <xf numFmtId="0" fontId="6" fillId="0" borderId="27"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4" fontId="6" fillId="0" borderId="10" xfId="0" applyNumberFormat="1" applyFont="1" applyBorder="1" applyAlignment="1">
      <alignment horizontal="center" vertical="justify" wrapText="1"/>
    </xf>
    <xf numFmtId="166" fontId="33" fillId="27" borderId="15" xfId="0" applyNumberFormat="1" applyFont="1" applyFill="1" applyBorder="1" applyAlignment="1">
      <alignment horizontal="left" vertical="center" wrapText="1"/>
    </xf>
    <xf numFmtId="166" fontId="33" fillId="27" borderId="26" xfId="0" applyNumberFormat="1" applyFont="1" applyFill="1" applyBorder="1" applyAlignment="1">
      <alignment horizontal="left" vertical="center" wrapText="1"/>
    </xf>
    <xf numFmtId="166" fontId="33" fillId="27" borderId="16" xfId="0" applyNumberFormat="1" applyFont="1" applyFill="1" applyBorder="1" applyAlignment="1">
      <alignment horizontal="left" vertical="center" wrapText="1"/>
    </xf>
    <xf numFmtId="166" fontId="33" fillId="27" borderId="17" xfId="0" applyNumberFormat="1" applyFont="1" applyFill="1" applyBorder="1" applyAlignment="1">
      <alignment horizontal="left" vertical="center" wrapText="1"/>
    </xf>
    <xf numFmtId="166" fontId="33" fillId="27" borderId="28" xfId="0" applyNumberFormat="1" applyFont="1" applyFill="1" applyBorder="1" applyAlignment="1">
      <alignment horizontal="left" vertical="center" wrapText="1"/>
    </xf>
    <xf numFmtId="166" fontId="33" fillId="27" borderId="18" xfId="0" applyNumberFormat="1" applyFont="1" applyFill="1" applyBorder="1" applyAlignment="1">
      <alignment horizontal="left" vertical="center" wrapText="1"/>
    </xf>
    <xf numFmtId="0" fontId="33" fillId="27" borderId="15" xfId="0" applyFont="1" applyFill="1" applyBorder="1" applyAlignment="1" applyProtection="1">
      <alignment horizontal="left" vertical="top" wrapText="1"/>
      <protection locked="0"/>
    </xf>
    <xf numFmtId="0" fontId="33" fillId="27" borderId="26" xfId="0" applyFont="1" applyFill="1" applyBorder="1" applyAlignment="1" applyProtection="1">
      <alignment horizontal="left" vertical="top" wrapText="1"/>
      <protection locked="0"/>
    </xf>
    <xf numFmtId="0" fontId="33" fillId="27" borderId="16" xfId="0" applyFont="1" applyFill="1" applyBorder="1" applyAlignment="1" applyProtection="1">
      <alignment horizontal="left" vertical="top" wrapText="1"/>
      <protection locked="0"/>
    </xf>
    <xf numFmtId="0" fontId="33" fillId="27" borderId="17" xfId="0" applyFont="1" applyFill="1" applyBorder="1" applyAlignment="1" applyProtection="1">
      <alignment horizontal="left" vertical="top" wrapText="1"/>
      <protection locked="0"/>
    </xf>
    <xf numFmtId="0" fontId="33" fillId="27" borderId="28" xfId="0" applyFont="1" applyFill="1" applyBorder="1" applyAlignment="1" applyProtection="1">
      <alignment horizontal="left" vertical="top" wrapText="1"/>
      <protection locked="0"/>
    </xf>
    <xf numFmtId="0" fontId="33" fillId="27" borderId="18" xfId="0" applyFont="1" applyFill="1" applyBorder="1" applyAlignment="1" applyProtection="1">
      <alignment horizontal="left" vertical="top" wrapText="1"/>
      <protection locked="0"/>
    </xf>
    <xf numFmtId="0" fontId="21" fillId="0" borderId="14"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0" fontId="21" fillId="0" borderId="14"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6" fillId="0" borderId="14"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4" fontId="6" fillId="0" borderId="14" xfId="0" applyNumberFormat="1" applyFont="1" applyBorder="1" applyAlignment="1">
      <alignment horizontal="left" vertical="top" wrapText="1"/>
    </xf>
    <xf numFmtId="4" fontId="6" fillId="0" borderId="10" xfId="0" applyNumberFormat="1" applyFont="1" applyBorder="1" applyAlignment="1">
      <alignment horizontal="left" vertical="top" wrapText="1"/>
    </xf>
    <xf numFmtId="4" fontId="6" fillId="0" borderId="11" xfId="0" applyNumberFormat="1" applyFont="1" applyBorder="1" applyAlignment="1">
      <alignment horizontal="left" vertical="top" wrapText="1"/>
    </xf>
    <xf numFmtId="0" fontId="6" fillId="0" borderId="14"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16" xfId="0" applyFont="1" applyBorder="1" applyAlignment="1">
      <alignment horizontal="left" vertical="top"/>
    </xf>
    <xf numFmtId="0" fontId="33" fillId="27" borderId="27" xfId="0" applyFont="1" applyFill="1" applyBorder="1" applyAlignment="1" applyProtection="1">
      <alignment horizontal="left" vertical="top" wrapText="1"/>
      <protection locked="0"/>
    </xf>
    <xf numFmtId="0" fontId="33" fillId="27" borderId="0" xfId="0" applyFont="1" applyFill="1" applyAlignment="1" applyProtection="1">
      <alignment horizontal="left" vertical="top" wrapText="1"/>
      <protection locked="0"/>
    </xf>
    <xf numFmtId="0" fontId="33" fillId="27" borderId="23" xfId="0" applyFont="1" applyFill="1" applyBorder="1" applyAlignment="1" applyProtection="1">
      <alignment horizontal="left" vertical="top" wrapText="1"/>
      <protection locked="0"/>
    </xf>
    <xf numFmtId="0" fontId="6" fillId="0" borderId="10" xfId="0" applyFont="1" applyBorder="1" applyAlignment="1">
      <alignment horizontal="left" vertical="top"/>
    </xf>
    <xf numFmtId="0" fontId="6" fillId="0" borderId="11" xfId="0" applyFont="1" applyBorder="1" applyAlignment="1">
      <alignment horizontal="left" vertical="top"/>
    </xf>
    <xf numFmtId="10" fontId="33" fillId="27" borderId="15" xfId="0" applyNumberFormat="1" applyFont="1" applyFill="1" applyBorder="1" applyAlignment="1" applyProtection="1">
      <alignment horizontal="left" vertical="top" wrapText="1"/>
      <protection locked="0"/>
    </xf>
    <xf numFmtId="10" fontId="33" fillId="27" borderId="26" xfId="0" applyNumberFormat="1" applyFont="1" applyFill="1" applyBorder="1" applyAlignment="1" applyProtection="1">
      <alignment horizontal="left" vertical="top" wrapText="1"/>
      <protection locked="0"/>
    </xf>
    <xf numFmtId="10" fontId="33" fillId="27" borderId="16" xfId="0" applyNumberFormat="1" applyFont="1" applyFill="1" applyBorder="1" applyAlignment="1" applyProtection="1">
      <alignment horizontal="left" vertical="top" wrapText="1"/>
      <protection locked="0"/>
    </xf>
    <xf numFmtId="10" fontId="33" fillId="27" borderId="27" xfId="0" applyNumberFormat="1" applyFont="1" applyFill="1" applyBorder="1" applyAlignment="1" applyProtection="1">
      <alignment horizontal="left" vertical="top" wrapText="1"/>
      <protection locked="0"/>
    </xf>
    <xf numFmtId="10" fontId="33" fillId="27" borderId="0" xfId="0" applyNumberFormat="1" applyFont="1" applyFill="1" applyAlignment="1" applyProtection="1">
      <alignment horizontal="left" vertical="top" wrapText="1"/>
      <protection locked="0"/>
    </xf>
    <xf numFmtId="10" fontId="33" fillId="27" borderId="23" xfId="0" applyNumberFormat="1" applyFont="1" applyFill="1" applyBorder="1" applyAlignment="1" applyProtection="1">
      <alignment horizontal="left" vertical="top" wrapText="1"/>
      <protection locked="0"/>
    </xf>
    <xf numFmtId="10" fontId="33" fillId="27" borderId="17" xfId="0" applyNumberFormat="1" applyFont="1" applyFill="1" applyBorder="1" applyAlignment="1" applyProtection="1">
      <alignment horizontal="left" vertical="top" wrapText="1"/>
      <protection locked="0"/>
    </xf>
    <xf numFmtId="10" fontId="33" fillId="27" borderId="28" xfId="0" applyNumberFormat="1" applyFont="1" applyFill="1" applyBorder="1" applyAlignment="1" applyProtection="1">
      <alignment horizontal="left" vertical="top" wrapText="1"/>
      <protection locked="0"/>
    </xf>
    <xf numFmtId="10" fontId="33" fillId="27" borderId="18" xfId="0" applyNumberFormat="1" applyFont="1" applyFill="1" applyBorder="1" applyAlignment="1" applyProtection="1">
      <alignment horizontal="left" vertical="top" wrapText="1"/>
      <protection locked="0"/>
    </xf>
    <xf numFmtId="0" fontId="6" fillId="0" borderId="14" xfId="0" applyFont="1" applyBorder="1" applyAlignment="1">
      <alignment horizontal="left" vertical="top"/>
    </xf>
    <xf numFmtId="0" fontId="33" fillId="27" borderId="27" xfId="0" applyFont="1" applyFill="1" applyBorder="1" applyAlignment="1">
      <alignment horizontal="left" vertical="top" wrapText="1"/>
    </xf>
    <xf numFmtId="0" fontId="33" fillId="27" borderId="0" xfId="0" applyFont="1" applyFill="1" applyAlignment="1">
      <alignment horizontal="left" vertical="top" wrapText="1"/>
    </xf>
    <xf numFmtId="0" fontId="33" fillId="27" borderId="23" xfId="0" applyFont="1" applyFill="1" applyBorder="1" applyAlignment="1">
      <alignment horizontal="left" vertical="top" wrapText="1"/>
    </xf>
    <xf numFmtId="0" fontId="33" fillId="27" borderId="17" xfId="0" applyFont="1" applyFill="1" applyBorder="1" applyAlignment="1">
      <alignment horizontal="left" vertical="top" wrapText="1"/>
    </xf>
    <xf numFmtId="0" fontId="33" fillId="27" borderId="28" xfId="0" applyFont="1" applyFill="1" applyBorder="1" applyAlignment="1">
      <alignment horizontal="left" vertical="top" wrapText="1"/>
    </xf>
    <xf numFmtId="0" fontId="33" fillId="27" borderId="18" xfId="0" applyFont="1" applyFill="1" applyBorder="1" applyAlignment="1">
      <alignment horizontal="left" vertical="top" wrapText="1"/>
    </xf>
    <xf numFmtId="0" fontId="21" fillId="0" borderId="15" xfId="0" applyFont="1" applyBorder="1" applyAlignment="1">
      <alignment horizontal="center" vertical="top"/>
    </xf>
    <xf numFmtId="0" fontId="21" fillId="0" borderId="26" xfId="0" applyFont="1" applyBorder="1" applyAlignment="1">
      <alignment horizontal="center" vertical="top"/>
    </xf>
    <xf numFmtId="0" fontId="21" fillId="0" borderId="16" xfId="0" applyFont="1" applyBorder="1" applyAlignment="1">
      <alignment horizontal="center" vertical="top"/>
    </xf>
    <xf numFmtId="0" fontId="31" fillId="0" borderId="27" xfId="0" applyFont="1" applyBorder="1" applyAlignment="1">
      <alignment horizontal="left" vertical="top" wrapText="1"/>
    </xf>
    <xf numFmtId="0" fontId="31" fillId="0" borderId="0" xfId="0" applyFont="1" applyAlignment="1">
      <alignment horizontal="left" vertical="top" wrapText="1"/>
    </xf>
    <xf numFmtId="0" fontId="31" fillId="0" borderId="23" xfId="0" applyFont="1" applyBorder="1" applyAlignment="1">
      <alignment horizontal="left" vertical="top" wrapText="1"/>
    </xf>
    <xf numFmtId="4" fontId="21" fillId="0" borderId="14" xfId="0" applyNumberFormat="1" applyFont="1" applyBorder="1" applyAlignment="1">
      <alignment horizontal="left" vertical="top" wrapText="1"/>
    </xf>
    <xf numFmtId="4" fontId="21" fillId="0" borderId="10" xfId="0" applyNumberFormat="1" applyFont="1" applyBorder="1" applyAlignment="1">
      <alignment horizontal="left" vertical="top" wrapText="1"/>
    </xf>
    <xf numFmtId="4" fontId="21" fillId="0" borderId="11" xfId="0" applyNumberFormat="1" applyFont="1" applyBorder="1" applyAlignment="1">
      <alignment horizontal="left" vertical="top" wrapText="1"/>
    </xf>
    <xf numFmtId="0" fontId="6" fillId="0" borderId="27" xfId="0" applyFont="1" applyBorder="1" applyAlignment="1">
      <alignment horizontal="left"/>
    </xf>
    <xf numFmtId="0" fontId="6" fillId="0" borderId="0" xfId="0" applyFont="1" applyAlignment="1">
      <alignment horizontal="left"/>
    </xf>
    <xf numFmtId="0" fontId="6" fillId="0" borderId="23" xfId="0" applyFont="1" applyBorder="1" applyAlignment="1">
      <alignment horizontal="left"/>
    </xf>
    <xf numFmtId="0" fontId="33" fillId="27" borderId="14" xfId="0" applyFont="1" applyFill="1" applyBorder="1" applyAlignment="1">
      <alignment horizontal="left" vertical="top" wrapText="1"/>
    </xf>
    <xf numFmtId="0" fontId="33" fillId="27" borderId="10" xfId="0" applyFont="1" applyFill="1" applyBorder="1" applyAlignment="1">
      <alignment horizontal="left" vertical="top" wrapText="1"/>
    </xf>
    <xf numFmtId="0" fontId="33" fillId="27" borderId="11" xfId="0" applyFont="1" applyFill="1" applyBorder="1" applyAlignment="1">
      <alignment horizontal="left" vertical="top" wrapText="1"/>
    </xf>
    <xf numFmtId="0" fontId="21" fillId="0" borderId="17" xfId="0" applyFont="1" applyBorder="1" applyAlignment="1">
      <alignment horizontal="center" vertical="top"/>
    </xf>
    <xf numFmtId="0" fontId="21" fillId="0" borderId="28" xfId="0" applyFont="1" applyBorder="1" applyAlignment="1">
      <alignment horizontal="center" vertical="top"/>
    </xf>
    <xf numFmtId="0" fontId="21" fillId="0" borderId="18" xfId="0" applyFont="1" applyBorder="1" applyAlignment="1">
      <alignment horizontal="center" vertical="top"/>
    </xf>
    <xf numFmtId="0" fontId="35" fillId="27" borderId="14" xfId="0" applyFont="1" applyFill="1" applyBorder="1" applyAlignment="1">
      <alignment horizontal="left" vertical="top" wrapText="1"/>
    </xf>
    <xf numFmtId="0" fontId="35" fillId="27" borderId="11" xfId="0" applyFont="1" applyFill="1" applyBorder="1" applyAlignment="1">
      <alignment horizontal="left" vertical="top" wrapText="1"/>
    </xf>
    <xf numFmtId="0" fontId="31" fillId="0" borderId="15" xfId="0" applyFont="1" applyBorder="1" applyAlignment="1">
      <alignment horizontal="center" vertical="top"/>
    </xf>
    <xf numFmtId="0" fontId="31" fillId="0" borderId="26" xfId="0" applyFont="1" applyBorder="1" applyAlignment="1">
      <alignment horizontal="center" vertical="top"/>
    </xf>
    <xf numFmtId="0" fontId="31" fillId="0" borderId="16" xfId="0" applyFont="1" applyBorder="1" applyAlignment="1">
      <alignment horizontal="center" vertical="top"/>
    </xf>
    <xf numFmtId="0" fontId="31" fillId="0" borderId="27" xfId="0" applyFont="1" applyBorder="1" applyAlignment="1">
      <alignment horizontal="center" vertical="top"/>
    </xf>
    <xf numFmtId="0" fontId="31" fillId="0" borderId="0" xfId="0" applyFont="1" applyAlignment="1">
      <alignment horizontal="center" vertical="top"/>
    </xf>
    <xf numFmtId="0" fontId="31" fillId="0" borderId="23" xfId="0" applyFont="1" applyBorder="1" applyAlignment="1">
      <alignment horizontal="center" vertical="top"/>
    </xf>
    <xf numFmtId="0" fontId="31" fillId="0" borderId="17" xfId="0" applyFont="1" applyBorder="1" applyAlignment="1">
      <alignment horizontal="center" vertical="top"/>
    </xf>
    <xf numFmtId="0" fontId="31" fillId="0" borderId="28" xfId="0" applyFont="1" applyBorder="1" applyAlignment="1">
      <alignment horizontal="center" vertical="top"/>
    </xf>
    <xf numFmtId="0" fontId="31" fillId="0" borderId="18" xfId="0" applyFont="1" applyBorder="1" applyAlignment="1">
      <alignment horizontal="center" vertical="top"/>
    </xf>
    <xf numFmtId="4" fontId="21" fillId="0" borderId="15" xfId="0" applyNumberFormat="1" applyFont="1" applyBorder="1" applyAlignment="1">
      <alignment horizontal="left" vertical="top" wrapText="1"/>
    </xf>
    <xf numFmtId="4" fontId="21" fillId="0" borderId="26" xfId="0" applyNumberFormat="1" applyFont="1" applyBorder="1" applyAlignment="1">
      <alignment horizontal="left" vertical="top" wrapText="1"/>
    </xf>
    <xf numFmtId="4" fontId="21" fillId="0" borderId="16" xfId="0" applyNumberFormat="1" applyFont="1" applyBorder="1" applyAlignment="1">
      <alignment horizontal="left" vertical="top" wrapText="1"/>
    </xf>
    <xf numFmtId="4" fontId="6" fillId="0" borderId="17" xfId="0" applyNumberFormat="1" applyFont="1" applyBorder="1" applyAlignment="1">
      <alignment horizontal="left" vertical="top" wrapText="1"/>
    </xf>
    <xf numFmtId="4" fontId="6" fillId="0" borderId="28"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0" fontId="6" fillId="0" borderId="17" xfId="0" applyFont="1" applyBorder="1" applyAlignment="1">
      <alignment horizontal="left" vertical="top" wrapText="1"/>
    </xf>
    <xf numFmtId="0" fontId="6" fillId="0" borderId="28" xfId="0" applyFont="1" applyBorder="1" applyAlignment="1">
      <alignment horizontal="left" vertical="top" wrapText="1"/>
    </xf>
    <xf numFmtId="0" fontId="6" fillId="0" borderId="18" xfId="0" applyFont="1" applyBorder="1" applyAlignment="1">
      <alignment horizontal="left" vertical="top" wrapText="1"/>
    </xf>
    <xf numFmtId="0" fontId="33" fillId="27" borderId="15" xfId="0" applyFont="1" applyFill="1" applyBorder="1" applyAlignment="1">
      <alignment horizontal="left" vertical="top" wrapText="1"/>
    </xf>
    <xf numFmtId="0" fontId="33" fillId="27" borderId="26" xfId="0" applyFont="1" applyFill="1" applyBorder="1" applyAlignment="1">
      <alignment horizontal="left" vertical="top" wrapText="1"/>
    </xf>
    <xf numFmtId="0" fontId="33" fillId="27" borderId="16" xfId="0" applyFont="1" applyFill="1" applyBorder="1" applyAlignment="1">
      <alignment horizontal="left" vertical="top" wrapText="1"/>
    </xf>
    <xf numFmtId="166" fontId="33" fillId="27" borderId="15" xfId="0" applyNumberFormat="1" applyFont="1" applyFill="1" applyBorder="1" applyAlignment="1" applyProtection="1">
      <alignment horizontal="left" vertical="top" wrapText="1"/>
      <protection locked="0"/>
    </xf>
    <xf numFmtId="166" fontId="33" fillId="27" borderId="26" xfId="0" applyNumberFormat="1" applyFont="1" applyFill="1" applyBorder="1" applyAlignment="1" applyProtection="1">
      <alignment horizontal="left" vertical="top" wrapText="1"/>
      <protection locked="0"/>
    </xf>
    <xf numFmtId="166" fontId="33" fillId="27" borderId="16" xfId="0" applyNumberFormat="1" applyFont="1" applyFill="1" applyBorder="1" applyAlignment="1" applyProtection="1">
      <alignment horizontal="left" vertical="top" wrapText="1"/>
      <protection locked="0"/>
    </xf>
    <xf numFmtId="166" fontId="33" fillId="27" borderId="27" xfId="0" applyNumberFormat="1" applyFont="1" applyFill="1" applyBorder="1" applyAlignment="1" applyProtection="1">
      <alignment horizontal="left" vertical="top" wrapText="1"/>
      <protection locked="0"/>
    </xf>
    <xf numFmtId="166" fontId="33" fillId="27" borderId="0" xfId="0" applyNumberFormat="1" applyFont="1" applyFill="1" applyAlignment="1" applyProtection="1">
      <alignment horizontal="left" vertical="top" wrapText="1"/>
      <protection locked="0"/>
    </xf>
    <xf numFmtId="166" fontId="33" fillId="27" borderId="23" xfId="0" applyNumberFormat="1" applyFont="1" applyFill="1" applyBorder="1" applyAlignment="1" applyProtection="1">
      <alignment horizontal="left" vertical="top" wrapText="1"/>
      <protection locked="0"/>
    </xf>
    <xf numFmtId="166" fontId="33" fillId="27" borderId="17" xfId="0" applyNumberFormat="1" applyFont="1" applyFill="1" applyBorder="1" applyAlignment="1" applyProtection="1">
      <alignment horizontal="left" vertical="top" wrapText="1"/>
      <protection locked="0"/>
    </xf>
    <xf numFmtId="166" fontId="33" fillId="27" borderId="28" xfId="0" applyNumberFormat="1" applyFont="1" applyFill="1" applyBorder="1" applyAlignment="1" applyProtection="1">
      <alignment horizontal="left" vertical="top" wrapText="1"/>
      <protection locked="0"/>
    </xf>
    <xf numFmtId="166" fontId="33" fillId="27" borderId="18" xfId="0" applyNumberFormat="1" applyFont="1" applyFill="1" applyBorder="1" applyAlignment="1" applyProtection="1">
      <alignment horizontal="left" vertical="top" wrapText="1"/>
      <protection locked="0"/>
    </xf>
    <xf numFmtId="0" fontId="33" fillId="27" borderId="14" xfId="0" applyFont="1" applyFill="1" applyBorder="1" applyAlignment="1" applyProtection="1">
      <alignment horizontal="left" vertical="top" wrapText="1"/>
      <protection locked="0"/>
    </xf>
    <xf numFmtId="0" fontId="33" fillId="27" borderId="10" xfId="0" applyFont="1" applyFill="1" applyBorder="1" applyAlignment="1" applyProtection="1">
      <alignment horizontal="left" vertical="top" wrapText="1"/>
      <protection locked="0"/>
    </xf>
    <xf numFmtId="0" fontId="33" fillId="27" borderId="11" xfId="0" applyFont="1" applyFill="1" applyBorder="1" applyAlignment="1" applyProtection="1">
      <alignment horizontal="left" vertical="top" wrapText="1"/>
      <protection locked="0"/>
    </xf>
    <xf numFmtId="0" fontId="24" fillId="0" borderId="14" xfId="0" applyFont="1" applyBorder="1" applyAlignment="1">
      <alignment horizontal="left"/>
    </xf>
    <xf numFmtId="0" fontId="24" fillId="0" borderId="10" xfId="0" applyFont="1" applyBorder="1" applyAlignment="1">
      <alignment horizontal="left"/>
    </xf>
    <xf numFmtId="0" fontId="24" fillId="0" borderId="11" xfId="0" applyFont="1" applyBorder="1" applyAlignment="1">
      <alignment horizontal="left"/>
    </xf>
    <xf numFmtId="4" fontId="37" fillId="0" borderId="17" xfId="0" applyNumberFormat="1" applyFont="1" applyBorder="1" applyAlignment="1">
      <alignment horizontal="left" vertical="top" wrapText="1"/>
    </xf>
    <xf numFmtId="4" fontId="37" fillId="0" borderId="28" xfId="0" applyNumberFormat="1" applyFont="1" applyBorder="1" applyAlignment="1">
      <alignment horizontal="left" vertical="top" wrapText="1"/>
    </xf>
    <xf numFmtId="4" fontId="37" fillId="0" borderId="18" xfId="0" applyNumberFormat="1" applyFont="1" applyBorder="1" applyAlignment="1">
      <alignment horizontal="left" vertical="top" wrapText="1"/>
    </xf>
    <xf numFmtId="10" fontId="33" fillId="27" borderId="13" xfId="0" applyNumberFormat="1" applyFont="1" applyFill="1" applyBorder="1" applyAlignment="1">
      <alignment horizontal="center" vertical="top" wrapText="1"/>
    </xf>
    <xf numFmtId="10" fontId="33" fillId="27" borderId="30" xfId="0" applyNumberFormat="1" applyFont="1" applyFill="1" applyBorder="1" applyAlignment="1">
      <alignment horizontal="center" vertical="top" wrapText="1"/>
    </xf>
    <xf numFmtId="10" fontId="33" fillId="27" borderId="24" xfId="0" applyNumberFormat="1" applyFont="1" applyFill="1" applyBorder="1" applyAlignment="1">
      <alignment horizontal="center" vertical="top" wrapText="1"/>
    </xf>
    <xf numFmtId="0" fontId="23" fillId="0" borderId="14"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xf>
    <xf numFmtId="0" fontId="36" fillId="0" borderId="17" xfId="34" applyFont="1" applyBorder="1" applyAlignment="1" applyProtection="1">
      <alignment horizontal="center" vertical="top"/>
    </xf>
    <xf numFmtId="0" fontId="36" fillId="0" borderId="28" xfId="34" applyFont="1" applyBorder="1" applyAlignment="1" applyProtection="1">
      <alignment horizontal="center" vertical="top"/>
    </xf>
    <xf numFmtId="0" fontId="36" fillId="0" borderId="18" xfId="34" applyFont="1" applyBorder="1" applyAlignment="1" applyProtection="1">
      <alignment horizontal="center" vertical="top"/>
    </xf>
    <xf numFmtId="165" fontId="33" fillId="27" borderId="14" xfId="0" applyNumberFormat="1" applyFont="1" applyFill="1" applyBorder="1" applyAlignment="1">
      <alignment horizontal="left" vertical="top"/>
    </xf>
    <xf numFmtId="165" fontId="33" fillId="27" borderId="11" xfId="0" applyNumberFormat="1" applyFont="1" applyFill="1" applyBorder="1" applyAlignment="1">
      <alignment horizontal="left" vertical="top"/>
    </xf>
    <xf numFmtId="0" fontId="33" fillId="27" borderId="15" xfId="0" quotePrefix="1" applyFont="1" applyFill="1" applyBorder="1" applyAlignment="1" applyProtection="1">
      <alignment horizontal="left" vertical="top" wrapText="1"/>
      <protection locked="0"/>
    </xf>
    <xf numFmtId="0" fontId="33" fillId="27" borderId="26" xfId="0" quotePrefix="1" applyFont="1" applyFill="1" applyBorder="1" applyAlignment="1" applyProtection="1">
      <alignment horizontal="left" vertical="top" wrapText="1"/>
      <protection locked="0"/>
    </xf>
    <xf numFmtId="0" fontId="33" fillId="27" borderId="16" xfId="0" quotePrefix="1" applyFont="1" applyFill="1" applyBorder="1" applyAlignment="1" applyProtection="1">
      <alignment horizontal="left" vertical="top" wrapText="1"/>
      <protection locked="0"/>
    </xf>
    <xf numFmtId="0" fontId="33" fillId="27" borderId="17" xfId="0" quotePrefix="1" applyFont="1" applyFill="1" applyBorder="1" applyAlignment="1" applyProtection="1">
      <alignment horizontal="left" vertical="top" wrapText="1"/>
      <protection locked="0"/>
    </xf>
    <xf numFmtId="0" fontId="33" fillId="27" borderId="28" xfId="0" quotePrefix="1" applyFont="1" applyFill="1" applyBorder="1" applyAlignment="1" applyProtection="1">
      <alignment horizontal="left" vertical="top" wrapText="1"/>
      <protection locked="0"/>
    </xf>
    <xf numFmtId="0" fontId="33" fillId="27" borderId="18" xfId="0" quotePrefix="1" applyFont="1" applyFill="1" applyBorder="1" applyAlignment="1" applyProtection="1">
      <alignment horizontal="left" vertical="top" wrapText="1"/>
      <protection locked="0"/>
    </xf>
    <xf numFmtId="0" fontId="6" fillId="0" borderId="14"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7" xfId="0" applyFont="1" applyBorder="1" applyAlignment="1">
      <alignment horizontal="center" vertical="top"/>
    </xf>
    <xf numFmtId="0" fontId="6" fillId="0" borderId="28" xfId="0" applyFont="1" applyBorder="1" applyAlignment="1">
      <alignment horizontal="center" vertical="top"/>
    </xf>
    <xf numFmtId="0" fontId="6" fillId="0" borderId="18" xfId="0" applyFont="1" applyBorder="1" applyAlignment="1">
      <alignment horizontal="center" vertical="top"/>
    </xf>
    <xf numFmtId="0" fontId="6" fillId="0" borderId="15" xfId="0" applyFont="1" applyBorder="1" applyAlignment="1">
      <alignment horizontal="left"/>
    </xf>
    <xf numFmtId="0" fontId="6" fillId="0" borderId="26" xfId="0" applyFont="1" applyBorder="1" applyAlignment="1">
      <alignment horizontal="left"/>
    </xf>
    <xf numFmtId="0" fontId="6" fillId="0" borderId="16" xfId="0" applyFont="1" applyBorder="1" applyAlignment="1">
      <alignment horizontal="left"/>
    </xf>
    <xf numFmtId="0" fontId="31" fillId="0" borderId="15" xfId="0" applyFont="1" applyBorder="1" applyAlignment="1">
      <alignment horizontal="center" vertical="top" wrapText="1"/>
    </xf>
    <xf numFmtId="0" fontId="31" fillId="0" borderId="26" xfId="0" applyFont="1" applyBorder="1" applyAlignment="1">
      <alignment horizontal="center" vertical="top" wrapText="1"/>
    </xf>
    <xf numFmtId="0" fontId="31" fillId="0" borderId="16" xfId="0" applyFont="1" applyBorder="1" applyAlignment="1">
      <alignment horizontal="center" vertical="top" wrapText="1"/>
    </xf>
    <xf numFmtId="0" fontId="24" fillId="0" borderId="15" xfId="0" applyFont="1" applyBorder="1" applyAlignment="1">
      <alignment horizontal="left" vertical="top" wrapText="1"/>
    </xf>
    <xf numFmtId="0" fontId="24" fillId="0" borderId="26" xfId="0" applyFont="1" applyBorder="1" applyAlignment="1">
      <alignment horizontal="left" vertical="top" wrapText="1"/>
    </xf>
    <xf numFmtId="0" fontId="24" fillId="0" borderId="16" xfId="0" applyFont="1" applyBorder="1" applyAlignment="1">
      <alignment horizontal="left" vertical="top" wrapText="1"/>
    </xf>
    <xf numFmtId="0" fontId="24" fillId="0" borderId="27" xfId="0" applyFont="1" applyBorder="1" applyAlignment="1">
      <alignment horizontal="left" vertical="top" wrapText="1"/>
    </xf>
    <xf numFmtId="0" fontId="24" fillId="0" borderId="0" xfId="0" applyFont="1" applyAlignment="1">
      <alignment horizontal="left" vertical="top" wrapText="1"/>
    </xf>
    <xf numFmtId="0" fontId="24" fillId="0" borderId="23" xfId="0" applyFont="1" applyBorder="1" applyAlignment="1">
      <alignment horizontal="left" vertical="top" wrapText="1"/>
    </xf>
    <xf numFmtId="0" fontId="24" fillId="0" borderId="17" xfId="0" applyFont="1" applyBorder="1" applyAlignment="1">
      <alignment horizontal="left" vertical="top" wrapText="1"/>
    </xf>
    <xf numFmtId="0" fontId="24" fillId="0" borderId="28" xfId="0" applyFont="1" applyBorder="1" applyAlignment="1">
      <alignment horizontal="left" vertical="top" wrapText="1"/>
    </xf>
    <xf numFmtId="0" fontId="24" fillId="0" borderId="18" xfId="0" applyFont="1" applyBorder="1" applyAlignment="1">
      <alignment horizontal="left" vertical="top" wrapText="1"/>
    </xf>
    <xf numFmtId="0" fontId="6" fillId="0" borderId="27" xfId="0" applyFont="1" applyBorder="1" applyAlignment="1">
      <alignment horizontal="left" wrapText="1"/>
    </xf>
    <xf numFmtId="0" fontId="6" fillId="0" borderId="0" xfId="0" applyFont="1" applyAlignment="1">
      <alignment horizontal="left"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8" xfId="0" applyFont="1" applyBorder="1" applyAlignment="1">
      <alignment horizontal="left" wrapText="1"/>
    </xf>
    <xf numFmtId="0" fontId="6" fillId="0" borderId="18" xfId="0" applyFont="1" applyBorder="1" applyAlignment="1">
      <alignment horizontal="left" wrapText="1"/>
    </xf>
    <xf numFmtId="167" fontId="33" fillId="27" borderId="15" xfId="0" applyNumberFormat="1" applyFont="1" applyFill="1" applyBorder="1" applyAlignment="1">
      <alignment horizontal="left" vertical="top" wrapText="1"/>
    </xf>
    <xf numFmtId="167" fontId="33" fillId="27" borderId="26" xfId="0" applyNumberFormat="1" applyFont="1" applyFill="1" applyBorder="1" applyAlignment="1">
      <alignment horizontal="left" vertical="top" wrapText="1"/>
    </xf>
    <xf numFmtId="167" fontId="33" fillId="27" borderId="16" xfId="0" applyNumberFormat="1" applyFont="1" applyFill="1" applyBorder="1" applyAlignment="1">
      <alignment horizontal="left" vertical="top" wrapText="1"/>
    </xf>
    <xf numFmtId="167" fontId="33" fillId="27" borderId="17" xfId="0" applyNumberFormat="1" applyFont="1" applyFill="1" applyBorder="1" applyAlignment="1">
      <alignment horizontal="left" vertical="top" wrapText="1"/>
    </xf>
    <xf numFmtId="167" fontId="33" fillId="27" borderId="28" xfId="0" applyNumberFormat="1" applyFont="1" applyFill="1" applyBorder="1" applyAlignment="1">
      <alignment horizontal="left" vertical="top" wrapText="1"/>
    </xf>
    <xf numFmtId="167" fontId="33" fillId="27" borderId="18" xfId="0" applyNumberFormat="1" applyFont="1" applyFill="1" applyBorder="1" applyAlignment="1">
      <alignment horizontal="left" vertical="top" wrapText="1"/>
    </xf>
    <xf numFmtId="165" fontId="33" fillId="27" borderId="15" xfId="0" applyNumberFormat="1" applyFont="1" applyFill="1" applyBorder="1" applyAlignment="1">
      <alignment horizontal="left" vertical="top" wrapText="1"/>
    </xf>
    <xf numFmtId="165" fontId="33" fillId="27" borderId="26" xfId="0" applyNumberFormat="1" applyFont="1" applyFill="1" applyBorder="1" applyAlignment="1">
      <alignment horizontal="left" vertical="top" wrapText="1"/>
    </xf>
    <xf numFmtId="165" fontId="33" fillId="27" borderId="16" xfId="0" applyNumberFormat="1" applyFont="1" applyFill="1" applyBorder="1" applyAlignment="1">
      <alignment horizontal="left" vertical="top" wrapText="1"/>
    </xf>
    <xf numFmtId="165" fontId="33" fillId="27" borderId="17" xfId="0" applyNumberFormat="1" applyFont="1" applyFill="1" applyBorder="1" applyAlignment="1">
      <alignment horizontal="left" vertical="top" wrapText="1"/>
    </xf>
    <xf numFmtId="165" fontId="33" fillId="27" borderId="28" xfId="0" applyNumberFormat="1" applyFont="1" applyFill="1" applyBorder="1" applyAlignment="1">
      <alignment horizontal="left" vertical="top" wrapText="1"/>
    </xf>
    <xf numFmtId="165" fontId="33" fillId="27" borderId="18" xfId="0" applyNumberFormat="1" applyFont="1" applyFill="1" applyBorder="1" applyAlignment="1">
      <alignment horizontal="left" vertical="top" wrapText="1"/>
    </xf>
    <xf numFmtId="166" fontId="33" fillId="27" borderId="15" xfId="0" applyNumberFormat="1" applyFont="1" applyFill="1" applyBorder="1" applyAlignment="1">
      <alignment horizontal="left" vertical="top" wrapText="1"/>
    </xf>
    <xf numFmtId="166" fontId="33" fillId="27" borderId="26" xfId="0" applyNumberFormat="1" applyFont="1" applyFill="1" applyBorder="1" applyAlignment="1">
      <alignment horizontal="left" vertical="top" wrapText="1"/>
    </xf>
    <xf numFmtId="166" fontId="33" fillId="27" borderId="16" xfId="0" applyNumberFormat="1" applyFont="1" applyFill="1" applyBorder="1" applyAlignment="1">
      <alignment horizontal="left" vertical="top" wrapText="1"/>
    </xf>
    <xf numFmtId="166" fontId="33" fillId="27" borderId="17" xfId="0" applyNumberFormat="1" applyFont="1" applyFill="1" applyBorder="1" applyAlignment="1">
      <alignment horizontal="left" vertical="top" wrapText="1"/>
    </xf>
    <xf numFmtId="166" fontId="33" fillId="27" borderId="28" xfId="0" applyNumberFormat="1" applyFont="1" applyFill="1" applyBorder="1" applyAlignment="1">
      <alignment horizontal="left" vertical="top" wrapText="1"/>
    </xf>
    <xf numFmtId="166" fontId="33" fillId="27" borderId="18" xfId="0" applyNumberFormat="1" applyFont="1" applyFill="1" applyBorder="1" applyAlignment="1">
      <alignment horizontal="left" vertical="top" wrapText="1"/>
    </xf>
    <xf numFmtId="0" fontId="6" fillId="0" borderId="17" xfId="0" applyFont="1" applyBorder="1" applyAlignment="1">
      <alignment horizontal="left"/>
    </xf>
    <xf numFmtId="0" fontId="6" fillId="0" borderId="28" xfId="0" applyFont="1" applyBorder="1" applyAlignment="1">
      <alignment horizontal="left"/>
    </xf>
    <xf numFmtId="0" fontId="6" fillId="0" borderId="18" xfId="0" applyFont="1" applyBorder="1" applyAlignment="1">
      <alignment horizontal="left"/>
    </xf>
    <xf numFmtId="0" fontId="33" fillId="0" borderId="14"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10" fontId="33" fillId="27" borderId="13" xfId="0" applyNumberFormat="1" applyFont="1" applyFill="1" applyBorder="1" applyAlignment="1">
      <alignment horizontal="center" vertical="top"/>
    </xf>
    <xf numFmtId="10" fontId="33" fillId="27" borderId="24" xfId="0" applyNumberFormat="1" applyFont="1" applyFill="1" applyBorder="1" applyAlignment="1">
      <alignment horizontal="center" vertical="top"/>
    </xf>
    <xf numFmtId="0" fontId="21" fillId="0" borderId="15" xfId="0" applyFont="1" applyBorder="1" applyAlignment="1">
      <alignment horizontal="left"/>
    </xf>
    <xf numFmtId="0" fontId="21" fillId="0" borderId="26" xfId="0" applyFont="1" applyBorder="1" applyAlignment="1">
      <alignment horizontal="left"/>
    </xf>
    <xf numFmtId="0" fontId="21" fillId="0" borderId="16" xfId="0" applyFont="1" applyBorder="1" applyAlignment="1">
      <alignment horizontal="left"/>
    </xf>
    <xf numFmtId="4" fontId="6" fillId="0" borderId="17" xfId="0" applyNumberFormat="1" applyFont="1" applyBorder="1" applyAlignment="1">
      <alignment horizontal="left" vertical="justify" wrapText="1"/>
    </xf>
    <xf numFmtId="4" fontId="6" fillId="0" borderId="28" xfId="0" applyNumberFormat="1" applyFont="1" applyBorder="1" applyAlignment="1">
      <alignment horizontal="left" vertical="justify" wrapText="1"/>
    </xf>
    <xf numFmtId="4" fontId="6" fillId="0" borderId="18" xfId="0" applyNumberFormat="1" applyFont="1" applyBorder="1" applyAlignment="1">
      <alignment horizontal="left" vertical="justify" wrapText="1"/>
    </xf>
    <xf numFmtId="0" fontId="21" fillId="0" borderId="27" xfId="0" applyFont="1" applyBorder="1" applyAlignment="1">
      <alignment horizontal="center" vertical="top" wrapText="1"/>
    </xf>
    <xf numFmtId="0" fontId="0" fillId="0" borderId="0" xfId="0" applyAlignment="1">
      <alignment horizontal="center" vertical="top" wrapText="1"/>
    </xf>
    <xf numFmtId="0" fontId="0" fillId="0" borderId="23" xfId="0" applyBorder="1" applyAlignment="1">
      <alignment horizontal="center" vertical="top" wrapText="1"/>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FFFFCC"/>
      <color rgb="FFFFCCFF"/>
      <color rgb="FFCCFFFF"/>
      <color rgb="FFCCFFCC"/>
      <color rgb="FF66FFFF"/>
      <color rgb="FF0000CC"/>
      <color rgb="FFFF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9230" name="Picture 13" descr="picaraLR2">
          <a:extLst>
            <a:ext uri="{FF2B5EF4-FFF2-40B4-BE49-F238E27FC236}">
              <a16:creationId xmlns:a16="http://schemas.microsoft.com/office/drawing/2014/main" id="{00000000-0008-0000-0000-00000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83" name="Picture 13" descr="picaraLR2">
          <a:extLst>
            <a:ext uri="{FF2B5EF4-FFF2-40B4-BE49-F238E27FC236}">
              <a16:creationId xmlns:a16="http://schemas.microsoft.com/office/drawing/2014/main" id="{00000000-0008-0000-0100-00006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219" name="Picture 1" descr="picaraLR2">
          <a:extLst>
            <a:ext uri="{FF2B5EF4-FFF2-40B4-BE49-F238E27FC236}">
              <a16:creationId xmlns:a16="http://schemas.microsoft.com/office/drawing/2014/main" id="{00000000-0008-0000-04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tabSelected="1" workbookViewId="0">
      <selection activeCell="A12" sqref="A12"/>
    </sheetView>
  </sheetViews>
  <sheetFormatPr defaultColWidth="9.140625" defaultRowHeight="12.75"/>
  <cols>
    <col min="1" max="1" width="3.28515625" style="1" customWidth="1"/>
    <col min="2" max="2" width="0.85546875" style="1" customWidth="1"/>
    <col min="3" max="4" width="20.7109375" style="1" customWidth="1"/>
    <col min="5" max="5" width="41.42578125" style="1" customWidth="1"/>
    <col min="6" max="16384" width="9.140625" style="1"/>
  </cols>
  <sheetData>
    <row r="1" spans="1:5">
      <c r="A1" s="180"/>
      <c r="B1" s="180"/>
      <c r="C1" s="180"/>
      <c r="D1" s="180"/>
      <c r="E1" s="20" t="s">
        <v>46</v>
      </c>
    </row>
    <row r="2" spans="1:5">
      <c r="A2" s="180"/>
      <c r="B2" s="180"/>
      <c r="C2" s="180"/>
      <c r="D2" s="180"/>
      <c r="E2" s="20" t="s">
        <v>321</v>
      </c>
    </row>
    <row r="3" spans="1:5">
      <c r="A3" s="180"/>
      <c r="B3" s="180"/>
      <c r="C3" s="180"/>
      <c r="D3" s="180"/>
      <c r="E3" s="20" t="s">
        <v>325</v>
      </c>
    </row>
    <row r="4" spans="1:5">
      <c r="A4" s="180"/>
      <c r="B4" s="180"/>
      <c r="C4" s="180"/>
      <c r="D4" s="180"/>
      <c r="E4" s="20" t="s">
        <v>326</v>
      </c>
    </row>
    <row r="5" spans="1:5">
      <c r="A5" s="180"/>
      <c r="B5" s="180"/>
      <c r="C5" s="180"/>
      <c r="D5" s="180"/>
      <c r="E5" s="20" t="s">
        <v>140</v>
      </c>
    </row>
    <row r="6" spans="1:5">
      <c r="A6" s="180"/>
      <c r="B6" s="180"/>
      <c r="C6" s="180"/>
      <c r="D6" s="180"/>
      <c r="E6" s="20" t="s">
        <v>327</v>
      </c>
    </row>
    <row r="7" spans="1:5">
      <c r="A7" s="180"/>
      <c r="B7" s="180"/>
      <c r="C7" s="180"/>
      <c r="D7" s="180"/>
      <c r="E7" s="20" t="s">
        <v>47</v>
      </c>
    </row>
    <row r="8" spans="1:5">
      <c r="A8" s="180"/>
      <c r="B8" s="180"/>
      <c r="C8" s="180"/>
      <c r="D8" s="180"/>
      <c r="E8" s="20" t="s">
        <v>48</v>
      </c>
    </row>
    <row r="9" spans="1:5">
      <c r="A9" s="180"/>
      <c r="B9" s="180"/>
      <c r="C9" s="180"/>
      <c r="D9" s="180"/>
      <c r="E9" s="20" t="s">
        <v>100</v>
      </c>
    </row>
    <row r="10" spans="1:5">
      <c r="A10" s="180"/>
      <c r="B10" s="180"/>
      <c r="C10" s="180"/>
      <c r="D10" s="180"/>
      <c r="E10" s="20" t="s">
        <v>49</v>
      </c>
    </row>
    <row r="11" spans="1:5">
      <c r="A11" s="180"/>
      <c r="B11" s="180"/>
      <c r="C11" s="180"/>
      <c r="D11" s="180"/>
      <c r="E11" s="20" t="s">
        <v>50</v>
      </c>
    </row>
    <row r="12" spans="1:5" ht="13.5" thickBot="1"/>
    <row r="13" spans="1:5">
      <c r="A13" s="181"/>
      <c r="B13" s="181"/>
      <c r="C13" s="181"/>
      <c r="D13" s="181"/>
      <c r="E13" s="181"/>
    </row>
    <row r="14" spans="1:5">
      <c r="A14" s="182" t="s">
        <v>74</v>
      </c>
      <c r="B14" s="182"/>
      <c r="C14" s="182"/>
      <c r="D14" s="182"/>
      <c r="E14" s="182"/>
    </row>
    <row r="15" spans="1:5" ht="13.5" thickBot="1">
      <c r="A15" s="183"/>
      <c r="B15" s="183"/>
      <c r="C15" s="183"/>
      <c r="D15" s="183"/>
      <c r="E15" s="183"/>
    </row>
    <row r="16" spans="1:5">
      <c r="A16"/>
      <c r="B16"/>
      <c r="C16"/>
      <c r="D16"/>
      <c r="E16"/>
    </row>
    <row r="17" spans="1:5" s="23" customFormat="1" ht="15.75" customHeight="1">
      <c r="A17" s="21">
        <v>1</v>
      </c>
      <c r="B17" s="22"/>
      <c r="C17" s="184" t="s">
        <v>105</v>
      </c>
      <c r="D17" s="184"/>
      <c r="E17" s="184"/>
    </row>
    <row r="18" spans="1:5" s="23" customFormat="1" ht="15.75" customHeight="1">
      <c r="A18" s="21"/>
      <c r="B18" s="22"/>
      <c r="C18" s="184"/>
      <c r="D18" s="184"/>
      <c r="E18" s="184"/>
    </row>
    <row r="19" spans="1:5" s="23" customFormat="1" ht="15.75">
      <c r="A19" s="21"/>
      <c r="B19" s="22"/>
      <c r="C19" s="22"/>
      <c r="D19" s="22"/>
      <c r="E19" s="22"/>
    </row>
    <row r="20" spans="1:5" s="23" customFormat="1" ht="15.75">
      <c r="A20" s="21">
        <v>2</v>
      </c>
      <c r="B20" s="22"/>
      <c r="C20" s="184" t="s">
        <v>75</v>
      </c>
      <c r="D20" s="184"/>
      <c r="E20" s="184"/>
    </row>
    <row r="21" spans="1:5" s="23" customFormat="1" ht="15.75">
      <c r="A21" s="21"/>
      <c r="B21" s="22"/>
      <c r="C21" s="184"/>
      <c r="D21" s="184"/>
      <c r="E21" s="184"/>
    </row>
    <row r="22" spans="1:5" s="23" customFormat="1" ht="15.75">
      <c r="A22" s="21"/>
      <c r="B22" s="22"/>
      <c r="C22" s="22"/>
      <c r="D22" s="22"/>
      <c r="E22" s="22"/>
    </row>
    <row r="23" spans="1:5" s="23" customFormat="1" ht="15.75">
      <c r="A23" s="21">
        <v>3</v>
      </c>
      <c r="B23" s="22"/>
      <c r="C23" s="185" t="s">
        <v>76</v>
      </c>
      <c r="D23" s="185"/>
      <c r="E23" s="185"/>
    </row>
    <row r="24" spans="1:5" s="23" customFormat="1" ht="15.75">
      <c r="A24" s="21"/>
      <c r="B24" s="22"/>
      <c r="C24" s="22"/>
      <c r="D24" s="22"/>
      <c r="E24" s="22"/>
    </row>
    <row r="25" spans="1:5" s="23" customFormat="1" ht="15.75">
      <c r="A25" s="21">
        <v>4</v>
      </c>
      <c r="B25" s="22"/>
      <c r="C25" s="185" t="s">
        <v>77</v>
      </c>
      <c r="D25" s="185"/>
      <c r="E25" s="185"/>
    </row>
    <row r="26" spans="1:5" s="23" customFormat="1" ht="15.75">
      <c r="A26" s="21"/>
      <c r="B26" s="22"/>
      <c r="C26" s="22"/>
      <c r="D26" s="22"/>
      <c r="E26" s="22"/>
    </row>
    <row r="27" spans="1:5" s="23" customFormat="1" ht="15.75">
      <c r="A27" s="21">
        <v>5</v>
      </c>
      <c r="B27" s="22"/>
      <c r="C27" s="184" t="s">
        <v>323</v>
      </c>
      <c r="D27" s="184"/>
      <c r="E27" s="184"/>
    </row>
    <row r="28" spans="1:5" s="23" customFormat="1" ht="15.75">
      <c r="A28" s="21"/>
      <c r="B28" s="22"/>
      <c r="C28" s="184"/>
      <c r="D28" s="184"/>
      <c r="E28" s="184"/>
    </row>
    <row r="29" spans="1:5">
      <c r="A29" s="24"/>
      <c r="B29" s="25"/>
      <c r="C29" s="25"/>
      <c r="D29" s="25"/>
      <c r="E29" s="25"/>
    </row>
    <row r="30" spans="1:5" ht="15.75">
      <c r="A30" s="21">
        <v>6</v>
      </c>
      <c r="B30" s="25"/>
      <c r="C30" s="185" t="s">
        <v>78</v>
      </c>
      <c r="D30" s="185"/>
      <c r="E30" s="185"/>
    </row>
    <row r="31" spans="1:5" ht="13.5" thickBot="1">
      <c r="A31" s="24"/>
      <c r="B31" s="25"/>
      <c r="C31" s="25"/>
      <c r="D31" s="25"/>
      <c r="E31" s="25"/>
    </row>
    <row r="32" spans="1:5">
      <c r="A32" s="26"/>
      <c r="B32" s="27"/>
      <c r="C32" s="27"/>
      <c r="D32" s="27"/>
      <c r="E32" s="27"/>
    </row>
    <row r="33" spans="1:5">
      <c r="A33" s="24"/>
      <c r="B33" s="25"/>
      <c r="C33" s="25"/>
      <c r="D33" s="25"/>
      <c r="E33" s="25"/>
    </row>
    <row r="34" spans="1:5">
      <c r="A34" s="24"/>
      <c r="B34" s="25"/>
      <c r="C34" s="25"/>
      <c r="D34" s="25"/>
      <c r="E34" s="25"/>
    </row>
    <row r="35" spans="1:5">
      <c r="A35" s="11"/>
    </row>
    <row r="36" spans="1:5">
      <c r="A36" s="11"/>
    </row>
    <row r="37" spans="1:5">
      <c r="A37" s="11"/>
    </row>
    <row r="38" spans="1:5">
      <c r="A38" s="11"/>
    </row>
    <row r="39" spans="1:5">
      <c r="A39" s="11"/>
    </row>
    <row r="40" spans="1:5">
      <c r="A40" s="11"/>
    </row>
    <row r="41" spans="1:5">
      <c r="A41" s="11"/>
    </row>
    <row r="42" spans="1:5">
      <c r="A42" s="11"/>
    </row>
    <row r="43" spans="1:5">
      <c r="A43" s="11"/>
    </row>
    <row r="44" spans="1:5">
      <c r="A44" s="11"/>
    </row>
    <row r="45" spans="1:5">
      <c r="A45" s="11"/>
    </row>
    <row r="46" spans="1:5">
      <c r="A46" s="11"/>
    </row>
    <row r="47" spans="1:5">
      <c r="A47" s="11"/>
    </row>
    <row r="48" spans="1:5">
      <c r="A48" s="11"/>
    </row>
    <row r="49" spans="1:1">
      <c r="A49" s="11"/>
    </row>
    <row r="50" spans="1:1">
      <c r="A50" s="11"/>
    </row>
    <row r="51" spans="1:1">
      <c r="A51" s="11"/>
    </row>
    <row r="52" spans="1:1">
      <c r="A52" s="11"/>
    </row>
  </sheetData>
  <sheetProtection algorithmName="SHA-512" hashValue="AeCaUTZXsDJdfu0WPU46dy2sj4O80qaV07CGCrcugyKx4VDZIk3F9F6MqtzHRreCfx+EEwIF9YiH4TxCzbDVww==" saltValue="T148RFhBaGqGYm7A8l0hgw==" spinCount="100000" sheet="1" objects="1" scenarios="1"/>
  <mergeCells count="10">
    <mergeCell ref="C23:E23"/>
    <mergeCell ref="C25:E25"/>
    <mergeCell ref="C27:E28"/>
    <mergeCell ref="C30:E30"/>
    <mergeCell ref="C20:E21"/>
    <mergeCell ref="A1:D11"/>
    <mergeCell ref="A13:E13"/>
    <mergeCell ref="A14:E14"/>
    <mergeCell ref="A15:E15"/>
    <mergeCell ref="C17:E18"/>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51"/>
  <sheetViews>
    <sheetView showGridLines="0" workbookViewId="0">
      <selection activeCell="A12" sqref="A12"/>
    </sheetView>
  </sheetViews>
  <sheetFormatPr defaultColWidth="9.140625" defaultRowHeight="12.75"/>
  <cols>
    <col min="1" max="1" width="3.28515625" style="1" customWidth="1"/>
    <col min="2" max="2" width="0.85546875" style="1" customWidth="1"/>
    <col min="3" max="6" width="20.7109375" style="1" customWidth="1"/>
    <col min="7" max="16384" width="9.140625" style="1"/>
  </cols>
  <sheetData>
    <row r="1" spans="1:6">
      <c r="A1" s="180"/>
      <c r="B1" s="180"/>
      <c r="C1" s="180"/>
      <c r="D1" s="180"/>
      <c r="E1" s="20" t="s">
        <v>46</v>
      </c>
      <c r="F1" s="20"/>
    </row>
    <row r="2" spans="1:6">
      <c r="A2" s="180"/>
      <c r="B2" s="180"/>
      <c r="C2" s="180"/>
      <c r="D2" s="180"/>
      <c r="E2" s="20" t="s">
        <v>321</v>
      </c>
      <c r="F2" s="20"/>
    </row>
    <row r="3" spans="1:6">
      <c r="A3" s="180"/>
      <c r="B3" s="180"/>
      <c r="C3" s="180"/>
      <c r="D3" s="180"/>
      <c r="E3" s="20" t="s">
        <v>325</v>
      </c>
      <c r="F3" s="20"/>
    </row>
    <row r="4" spans="1:6">
      <c r="A4" s="180"/>
      <c r="B4" s="180"/>
      <c r="C4" s="180"/>
      <c r="D4" s="180"/>
      <c r="E4" s="20" t="s">
        <v>326</v>
      </c>
      <c r="F4" s="20"/>
    </row>
    <row r="5" spans="1:6">
      <c r="A5" s="180"/>
      <c r="B5" s="180"/>
      <c r="C5" s="180"/>
      <c r="D5" s="180"/>
      <c r="E5" s="20" t="s">
        <v>140</v>
      </c>
      <c r="F5" s="20"/>
    </row>
    <row r="6" spans="1:6">
      <c r="A6" s="180"/>
      <c r="B6" s="180"/>
      <c r="C6" s="180"/>
      <c r="D6" s="180"/>
      <c r="E6" s="20" t="s">
        <v>327</v>
      </c>
      <c r="F6" s="20"/>
    </row>
    <row r="7" spans="1:6">
      <c r="A7" s="180"/>
      <c r="B7" s="180"/>
      <c r="C7" s="180"/>
      <c r="D7" s="180"/>
      <c r="E7" s="20" t="s">
        <v>47</v>
      </c>
      <c r="F7" s="20"/>
    </row>
    <row r="8" spans="1:6">
      <c r="A8" s="180"/>
      <c r="B8" s="180"/>
      <c r="C8" s="180"/>
      <c r="D8" s="180"/>
      <c r="E8" s="20" t="s">
        <v>48</v>
      </c>
      <c r="F8" s="20"/>
    </row>
    <row r="9" spans="1:6">
      <c r="A9" s="180"/>
      <c r="B9" s="180"/>
      <c r="C9" s="180"/>
      <c r="D9" s="180"/>
      <c r="E9" s="20" t="s">
        <v>100</v>
      </c>
      <c r="F9" s="20"/>
    </row>
    <row r="10" spans="1:6">
      <c r="A10" s="180"/>
      <c r="B10" s="180"/>
      <c r="C10" s="180"/>
      <c r="D10" s="180"/>
      <c r="E10" s="20" t="s">
        <v>49</v>
      </c>
      <c r="F10" s="20"/>
    </row>
    <row r="11" spans="1:6">
      <c r="A11" s="180"/>
      <c r="B11" s="180"/>
      <c r="C11" s="180"/>
      <c r="D11" s="180"/>
      <c r="E11" s="20" t="s">
        <v>50</v>
      </c>
      <c r="F11" s="20"/>
    </row>
    <row r="12" spans="1:6" ht="13.5" thickBot="1"/>
    <row r="13" spans="1:6">
      <c r="A13" s="181" t="s">
        <v>44</v>
      </c>
      <c r="B13" s="181"/>
      <c r="C13" s="181"/>
      <c r="D13" s="181"/>
      <c r="E13" s="181"/>
      <c r="F13" s="181"/>
    </row>
    <row r="14" spans="1:6">
      <c r="A14" s="182" t="s">
        <v>45</v>
      </c>
      <c r="B14" s="182"/>
      <c r="C14" s="182"/>
      <c r="D14" s="182"/>
      <c r="E14" s="182"/>
      <c r="F14" s="182"/>
    </row>
    <row r="15" spans="1:6" ht="13.5" thickBot="1">
      <c r="A15" s="183" t="str">
        <f>form!C2</f>
        <v>Architects / Quantity Surveyors / Consulting Engineers / Project Managers (2026/2027)</v>
      </c>
      <c r="B15" s="183"/>
      <c r="C15" s="183"/>
      <c r="D15" s="183"/>
      <c r="E15" s="183"/>
      <c r="F15" s="183"/>
    </row>
    <row r="16" spans="1:6">
      <c r="A16"/>
      <c r="B16"/>
      <c r="C16"/>
      <c r="D16"/>
      <c r="E16"/>
      <c r="F16"/>
    </row>
    <row r="17" spans="1:6">
      <c r="A17" s="13">
        <v>1</v>
      </c>
      <c r="B17"/>
      <c r="C17" s="186" t="s">
        <v>51</v>
      </c>
      <c r="D17" s="187"/>
      <c r="E17" s="187"/>
      <c r="F17" s="187"/>
    </row>
    <row r="18" spans="1:6">
      <c r="A18" s="13"/>
      <c r="B18"/>
      <c r="C18" s="187"/>
      <c r="D18" s="187"/>
      <c r="E18" s="187"/>
      <c r="F18" s="187"/>
    </row>
    <row r="19" spans="1:6">
      <c r="A19" s="13"/>
      <c r="B19"/>
      <c r="C19" s="187"/>
      <c r="D19" s="187"/>
      <c r="E19" s="187"/>
      <c r="F19" s="187"/>
    </row>
    <row r="20" spans="1:6">
      <c r="A20" s="11"/>
    </row>
    <row r="21" spans="1:6">
      <c r="A21" s="13">
        <v>2</v>
      </c>
      <c r="B21"/>
      <c r="C21" s="186" t="s">
        <v>52</v>
      </c>
      <c r="D21" s="187"/>
      <c r="E21" s="187"/>
      <c r="F21" s="187"/>
    </row>
    <row r="22" spans="1:6">
      <c r="A22" s="13"/>
      <c r="B22"/>
      <c r="C22" s="187"/>
      <c r="D22" s="187"/>
      <c r="E22" s="187"/>
      <c r="F22" s="187"/>
    </row>
    <row r="23" spans="1:6">
      <c r="A23" s="11"/>
    </row>
    <row r="24" spans="1:6">
      <c r="A24" s="13">
        <v>3</v>
      </c>
      <c r="B24"/>
      <c r="C24" s="186" t="s">
        <v>53</v>
      </c>
      <c r="D24" s="187"/>
      <c r="E24" s="187"/>
      <c r="F24" s="187"/>
    </row>
    <row r="25" spans="1:6">
      <c r="A25" s="13"/>
      <c r="B25"/>
      <c r="C25" s="187"/>
      <c r="D25" s="187"/>
      <c r="E25" s="187"/>
      <c r="F25" s="187"/>
    </row>
    <row r="26" spans="1:6">
      <c r="A26" s="11"/>
    </row>
    <row r="27" spans="1:6" ht="12.75" customHeight="1">
      <c r="A27" s="11">
        <v>4</v>
      </c>
      <c r="C27" s="186" t="s">
        <v>80</v>
      </c>
      <c r="D27" s="187"/>
      <c r="E27" s="187"/>
      <c r="F27" s="187"/>
    </row>
    <row r="28" spans="1:6">
      <c r="A28" s="11"/>
      <c r="C28" s="187"/>
      <c r="D28" s="187"/>
      <c r="E28" s="187"/>
      <c r="F28" s="187"/>
    </row>
    <row r="29" spans="1:6">
      <c r="A29" s="11"/>
      <c r="C29" s="187"/>
      <c r="D29" s="187"/>
      <c r="E29" s="187"/>
      <c r="F29" s="187"/>
    </row>
    <row r="30" spans="1:6">
      <c r="A30" s="11"/>
    </row>
    <row r="31" spans="1:6" ht="12.75" customHeight="1">
      <c r="A31" s="11">
        <v>5</v>
      </c>
      <c r="C31" s="186" t="s">
        <v>54</v>
      </c>
      <c r="D31" s="187"/>
      <c r="E31" s="187"/>
      <c r="F31" s="187"/>
    </row>
    <row r="32" spans="1:6">
      <c r="A32" s="11"/>
      <c r="C32" s="15"/>
      <c r="D32" s="16"/>
      <c r="E32" s="16"/>
      <c r="F32" s="16"/>
    </row>
    <row r="33" spans="1:6" ht="12.75" customHeight="1">
      <c r="A33" s="11">
        <v>6</v>
      </c>
      <c r="C33" s="186" t="s">
        <v>81</v>
      </c>
      <c r="D33" s="186"/>
      <c r="E33" s="186"/>
      <c r="F33" s="186"/>
    </row>
    <row r="34" spans="1:6">
      <c r="A34" s="11"/>
      <c r="C34" s="186"/>
      <c r="D34" s="186"/>
      <c r="E34" s="186"/>
      <c r="F34" s="186"/>
    </row>
    <row r="35" spans="1:6" ht="13.5" customHeight="1">
      <c r="A35" s="11"/>
    </row>
    <row r="36" spans="1:6" ht="12.75" customHeight="1">
      <c r="A36" s="11">
        <v>7</v>
      </c>
      <c r="C36" s="186" t="s">
        <v>55</v>
      </c>
      <c r="D36" s="187"/>
      <c r="E36" s="187"/>
      <c r="F36" s="187"/>
    </row>
    <row r="37" spans="1:6">
      <c r="A37" s="11"/>
      <c r="C37" s="187"/>
      <c r="D37" s="187"/>
      <c r="E37" s="187"/>
      <c r="F37" s="187"/>
    </row>
    <row r="38" spans="1:6">
      <c r="A38" s="11"/>
    </row>
    <row r="39" spans="1:6" ht="12.75" customHeight="1">
      <c r="A39" s="11">
        <v>8</v>
      </c>
      <c r="C39" s="186" t="s">
        <v>56</v>
      </c>
      <c r="D39" s="187"/>
      <c r="E39" s="187"/>
      <c r="F39" s="187"/>
    </row>
    <row r="40" spans="1:6">
      <c r="A40" s="11"/>
      <c r="C40" s="187"/>
      <c r="D40" s="187"/>
      <c r="E40" s="187"/>
      <c r="F40" s="187"/>
    </row>
    <row r="41" spans="1:6">
      <c r="A41" s="11"/>
      <c r="C41" s="187"/>
      <c r="D41" s="187"/>
      <c r="E41" s="187"/>
      <c r="F41" s="187"/>
    </row>
    <row r="42" spans="1:6">
      <c r="A42" s="11"/>
    </row>
    <row r="43" spans="1:6" ht="12.75" customHeight="1">
      <c r="C43" s="186" t="s">
        <v>82</v>
      </c>
      <c r="D43" s="187"/>
      <c r="E43" s="187"/>
      <c r="F43" s="187"/>
    </row>
    <row r="45" spans="1:6" ht="12.75" customHeight="1">
      <c r="C45" s="186" t="s">
        <v>83</v>
      </c>
      <c r="D45" s="187"/>
      <c r="E45" s="187"/>
      <c r="F45" s="187"/>
    </row>
    <row r="47" spans="1:6" ht="12.75" customHeight="1">
      <c r="C47" s="186" t="s">
        <v>57</v>
      </c>
      <c r="D47" s="187"/>
      <c r="E47" s="187"/>
      <c r="F47" s="187"/>
    </row>
    <row r="48" spans="1:6">
      <c r="C48" s="187"/>
      <c r="D48" s="187"/>
      <c r="E48" s="187"/>
      <c r="F48" s="187"/>
    </row>
    <row r="50" spans="3:6" ht="12.75" customHeight="1">
      <c r="C50" s="186" t="s">
        <v>58</v>
      </c>
      <c r="D50" s="187"/>
      <c r="E50" s="187"/>
      <c r="F50" s="187"/>
    </row>
    <row r="51" spans="3:6">
      <c r="C51" s="187"/>
      <c r="D51" s="187"/>
      <c r="E51" s="187"/>
      <c r="F51" s="187"/>
    </row>
  </sheetData>
  <sheetProtection algorithmName="SHA-512" hashValue="Te5OJmJvI8kPr8l++dKwthPkT7lUys8ZYenCXZQv6yk7rJCAihYXHEU5PsvVwX77zVEXegz6Ea37b2aMuHe6qA==" saltValue="p4nt6BuvmOpdmvh2OoABmg==" spinCount="100000" sheet="1" objects="1" scenarios="1"/>
  <mergeCells count="16">
    <mergeCell ref="A13:F13"/>
    <mergeCell ref="A14:F14"/>
    <mergeCell ref="A15:F15"/>
    <mergeCell ref="A1:D11"/>
    <mergeCell ref="C33:F34"/>
    <mergeCell ref="C17:F19"/>
    <mergeCell ref="C21:F22"/>
    <mergeCell ref="C24:F25"/>
    <mergeCell ref="C27:F29"/>
    <mergeCell ref="C31:F31"/>
    <mergeCell ref="C50:F51"/>
    <mergeCell ref="C36:F37"/>
    <mergeCell ref="C39:F41"/>
    <mergeCell ref="C43:F43"/>
    <mergeCell ref="C45:F45"/>
    <mergeCell ref="C47:F48"/>
  </mergeCells>
  <phoneticPr fontId="0" type="noConversion"/>
  <printOptions horizontalCentered="1"/>
  <pageMargins left="0.74803149606299213" right="0.74803149606299213" top="0.78740157480314965" bottom="0.78740157480314965" header="0.51181102362204722" footer="0.31496062992125984"/>
  <pageSetup paperSize="9" orientation="portrait" verticalDpi="0"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55"/>
  <sheetViews>
    <sheetView showGridLines="0" zoomScaleNormal="100" workbookViewId="0">
      <selection activeCell="C15" sqref="C15:E15"/>
    </sheetView>
  </sheetViews>
  <sheetFormatPr defaultColWidth="9.140625" defaultRowHeight="12.75"/>
  <cols>
    <col min="1" max="1" width="5.7109375" style="45" customWidth="1"/>
    <col min="2" max="2" width="0.85546875" style="1" customWidth="1"/>
    <col min="3" max="7" width="24.7109375" style="1" customWidth="1"/>
    <col min="8" max="9" width="9.140625" style="1"/>
    <col min="10" max="10" width="16.42578125" style="1" customWidth="1"/>
    <col min="11" max="16384" width="9.140625" style="1"/>
  </cols>
  <sheetData>
    <row r="1" spans="1:10" ht="12.75" customHeight="1">
      <c r="C1" s="270" t="s">
        <v>106</v>
      </c>
      <c r="D1" s="271"/>
      <c r="E1" s="271"/>
      <c r="F1" s="271"/>
      <c r="G1" s="272"/>
    </row>
    <row r="2" spans="1:10" ht="12.75" customHeight="1">
      <c r="C2" s="405" t="s">
        <v>341</v>
      </c>
      <c r="D2" s="406"/>
      <c r="E2" s="406"/>
      <c r="F2" s="406"/>
      <c r="G2" s="407"/>
    </row>
    <row r="3" spans="1:10" ht="12.75" customHeight="1">
      <c r="C3" s="285" t="s">
        <v>342</v>
      </c>
      <c r="D3" s="286"/>
      <c r="E3" s="286"/>
      <c r="F3" s="286"/>
      <c r="G3" s="287"/>
    </row>
    <row r="4" spans="1:10" ht="12.75" customHeight="1">
      <c r="C4" s="33"/>
      <c r="D4" s="33"/>
      <c r="E4" s="33"/>
      <c r="F4" s="33"/>
      <c r="G4" s="33"/>
    </row>
    <row r="5" spans="1:10" ht="12.75" customHeight="1">
      <c r="C5" s="290" t="s">
        <v>101</v>
      </c>
      <c r="D5" s="291"/>
      <c r="E5" s="291"/>
      <c r="F5" s="291"/>
      <c r="G5" s="292"/>
    </row>
    <row r="6" spans="1:10" ht="12.75" customHeight="1">
      <c r="C6" s="293" t="s">
        <v>102</v>
      </c>
      <c r="D6" s="294"/>
      <c r="E6" s="294"/>
      <c r="F6" s="294"/>
      <c r="G6" s="295"/>
    </row>
    <row r="7" spans="1:10" ht="12.75" customHeight="1">
      <c r="C7" s="296" t="s">
        <v>103</v>
      </c>
      <c r="D7" s="297"/>
      <c r="E7" s="297"/>
      <c r="F7" s="297"/>
      <c r="G7" s="298"/>
    </row>
    <row r="8" spans="1:10" ht="12.75" customHeight="1"/>
    <row r="9" spans="1:10" ht="12.75" customHeight="1">
      <c r="A9" s="132">
        <v>1</v>
      </c>
      <c r="C9" s="299" t="s">
        <v>197</v>
      </c>
      <c r="D9" s="300"/>
      <c r="E9" s="300"/>
      <c r="F9" s="300"/>
      <c r="G9" s="301"/>
    </row>
    <row r="10" spans="1:10" ht="12.75" customHeight="1">
      <c r="C10" s="197" t="s">
        <v>329</v>
      </c>
      <c r="D10" s="198"/>
      <c r="E10" s="198"/>
      <c r="F10" s="198"/>
      <c r="G10" s="199"/>
    </row>
    <row r="11" spans="1:10" ht="12.75" customHeight="1">
      <c r="C11" s="197" t="s">
        <v>166</v>
      </c>
      <c r="D11" s="198"/>
      <c r="E11" s="198"/>
      <c r="F11" s="198"/>
      <c r="G11" s="199"/>
    </row>
    <row r="12" spans="1:10" ht="12.75" customHeight="1">
      <c r="C12" s="302" t="s">
        <v>167</v>
      </c>
      <c r="D12" s="303"/>
      <c r="E12" s="303"/>
      <c r="F12" s="303"/>
      <c r="G12" s="304"/>
    </row>
    <row r="13" spans="1:10" ht="5.25" customHeight="1"/>
    <row r="14" spans="1:10" ht="12.75" customHeight="1">
      <c r="C14" s="234" t="s">
        <v>151</v>
      </c>
      <c r="D14" s="235"/>
      <c r="E14" s="236"/>
      <c r="F14" s="188" t="s">
        <v>84</v>
      </c>
      <c r="G14" s="190"/>
    </row>
    <row r="15" spans="1:10" ht="12.75" customHeight="1">
      <c r="A15" s="50" t="s">
        <v>125</v>
      </c>
      <c r="C15" s="282"/>
      <c r="D15" s="283"/>
      <c r="E15" s="284"/>
      <c r="F15" s="288"/>
      <c r="G15" s="289"/>
      <c r="J15"/>
    </row>
    <row r="16" spans="1:10" ht="12.75" customHeight="1">
      <c r="A16" s="50" t="s">
        <v>126</v>
      </c>
      <c r="C16" s="282"/>
      <c r="D16" s="283"/>
      <c r="E16" s="284"/>
      <c r="F16" s="288"/>
      <c r="G16" s="289"/>
      <c r="J16"/>
    </row>
    <row r="17" spans="1:10" ht="12.75" customHeight="1">
      <c r="A17" s="50" t="s">
        <v>127</v>
      </c>
      <c r="C17" s="282"/>
      <c r="D17" s="283"/>
      <c r="E17" s="284"/>
      <c r="F17" s="288"/>
      <c r="G17" s="289"/>
      <c r="J17"/>
    </row>
    <row r="18" spans="1:10" ht="12.75" customHeight="1">
      <c r="A18" s="50" t="s">
        <v>128</v>
      </c>
      <c r="C18" s="282"/>
      <c r="D18" s="283"/>
      <c r="E18" s="284"/>
      <c r="F18" s="288"/>
      <c r="G18" s="289"/>
      <c r="J18"/>
    </row>
    <row r="19" spans="1:10" ht="12.75" customHeight="1">
      <c r="A19" s="50" t="s">
        <v>129</v>
      </c>
      <c r="C19" s="282"/>
      <c r="D19" s="283"/>
      <c r="E19" s="284"/>
      <c r="F19" s="288"/>
      <c r="G19" s="289"/>
      <c r="J19"/>
    </row>
    <row r="20" spans="1:10" ht="12.75" customHeight="1">
      <c r="A20" s="50" t="s">
        <v>130</v>
      </c>
      <c r="C20" s="282"/>
      <c r="D20" s="283"/>
      <c r="E20" s="284"/>
      <c r="F20" s="288"/>
      <c r="G20" s="289"/>
      <c r="J20"/>
    </row>
    <row r="21" spans="1:10" ht="12.75" customHeight="1">
      <c r="A21" s="50" t="s">
        <v>131</v>
      </c>
      <c r="C21" s="282"/>
      <c r="D21" s="283"/>
      <c r="E21" s="284"/>
      <c r="F21" s="288"/>
      <c r="G21" s="289"/>
      <c r="J21"/>
    </row>
    <row r="22" spans="1:10" ht="12.75" customHeight="1">
      <c r="A22" s="50" t="s">
        <v>132</v>
      </c>
      <c r="C22" s="282"/>
      <c r="D22" s="283"/>
      <c r="E22" s="284"/>
      <c r="F22" s="288"/>
      <c r="G22" s="289"/>
      <c r="J22"/>
    </row>
    <row r="23" spans="1:10" ht="12.75" customHeight="1">
      <c r="A23" s="50" t="s">
        <v>133</v>
      </c>
      <c r="C23" s="282"/>
      <c r="D23" s="283"/>
      <c r="E23" s="284"/>
      <c r="F23" s="288"/>
      <c r="G23" s="289"/>
      <c r="J23"/>
    </row>
    <row r="24" spans="1:10" ht="12.75" customHeight="1">
      <c r="A24" s="50" t="s">
        <v>134</v>
      </c>
      <c r="C24" s="282"/>
      <c r="D24" s="283"/>
      <c r="E24" s="284"/>
      <c r="F24" s="288"/>
      <c r="G24" s="289"/>
      <c r="J24"/>
    </row>
    <row r="25" spans="1:10" ht="12.75" customHeight="1">
      <c r="A25" s="50" t="s">
        <v>135</v>
      </c>
      <c r="C25" s="282"/>
      <c r="D25" s="283"/>
      <c r="E25" s="284"/>
      <c r="F25" s="288"/>
      <c r="G25" s="289"/>
      <c r="J25"/>
    </row>
    <row r="26" spans="1:10" ht="12.75" customHeight="1">
      <c r="A26" s="50" t="s">
        <v>136</v>
      </c>
      <c r="C26" s="282"/>
      <c r="D26" s="283"/>
      <c r="E26" s="284"/>
      <c r="F26" s="288"/>
      <c r="G26" s="289"/>
      <c r="J26"/>
    </row>
    <row r="27" spans="1:10" ht="12.75" customHeight="1">
      <c r="A27" s="50" t="s">
        <v>137</v>
      </c>
      <c r="C27" s="282"/>
      <c r="D27" s="283"/>
      <c r="E27" s="284"/>
      <c r="F27" s="288"/>
      <c r="G27" s="289"/>
      <c r="J27"/>
    </row>
    <row r="28" spans="1:10" ht="12.75" customHeight="1">
      <c r="A28" s="50" t="s">
        <v>138</v>
      </c>
      <c r="C28" s="282"/>
      <c r="D28" s="283"/>
      <c r="E28" s="284"/>
      <c r="F28" s="288"/>
      <c r="G28" s="289"/>
      <c r="J28"/>
    </row>
    <row r="29" spans="1:10" ht="12.75" customHeight="1">
      <c r="A29" s="50" t="s">
        <v>139</v>
      </c>
      <c r="C29" s="282"/>
      <c r="D29" s="283"/>
      <c r="E29" s="284"/>
      <c r="F29" s="288"/>
      <c r="G29" s="289"/>
      <c r="J29"/>
    </row>
    <row r="30" spans="1:10" ht="12.75" customHeight="1">
      <c r="C30" s="2"/>
    </row>
    <row r="31" spans="1:10" ht="25.5" customHeight="1">
      <c r="C31" s="394" t="s">
        <v>301</v>
      </c>
      <c r="D31" s="395"/>
      <c r="E31" s="395"/>
      <c r="F31" s="395"/>
      <c r="G31" s="396"/>
    </row>
    <row r="32" spans="1:10" ht="12.75" customHeight="1"/>
    <row r="33" spans="1:7" ht="12.75" customHeight="1">
      <c r="A33" s="132">
        <v>2</v>
      </c>
      <c r="C33" s="231" t="s">
        <v>0</v>
      </c>
      <c r="D33" s="232"/>
      <c r="E33" s="232"/>
      <c r="F33" s="232"/>
      <c r="G33" s="233"/>
    </row>
    <row r="34" spans="1:7" ht="5.25" customHeight="1"/>
    <row r="35" spans="1:7" ht="12.75" customHeight="1">
      <c r="C35" s="36" t="s">
        <v>1</v>
      </c>
      <c r="D35" s="37" t="s">
        <v>2</v>
      </c>
      <c r="E35" s="140"/>
      <c r="F35" s="141"/>
      <c r="G35" s="142"/>
    </row>
    <row r="36" spans="1:7" ht="12.75" customHeight="1">
      <c r="C36" s="38"/>
      <c r="D36" s="36" t="s">
        <v>3</v>
      </c>
      <c r="E36" s="140"/>
      <c r="F36" s="141"/>
      <c r="G36" s="143"/>
    </row>
    <row r="37" spans="1:7" ht="12.75" customHeight="1">
      <c r="C37" s="36" t="s">
        <v>9</v>
      </c>
      <c r="D37" s="37" t="s">
        <v>107</v>
      </c>
      <c r="E37" s="140"/>
      <c r="F37" s="141"/>
      <c r="G37" s="143"/>
    </row>
    <row r="38" spans="1:7" ht="12.75" customHeight="1">
      <c r="C38" s="38"/>
      <c r="D38" s="36" t="s">
        <v>6</v>
      </c>
      <c r="E38" s="140"/>
      <c r="F38" s="141"/>
      <c r="G38" s="143"/>
    </row>
    <row r="39" spans="1:7" ht="12.75" customHeight="1">
      <c r="C39" s="38"/>
      <c r="D39" s="36" t="s">
        <v>7</v>
      </c>
      <c r="E39" s="140"/>
      <c r="F39" s="141"/>
      <c r="G39" s="143"/>
    </row>
    <row r="40" spans="1:7" ht="12.75" customHeight="1">
      <c r="C40" s="38"/>
      <c r="D40" s="36" t="s">
        <v>4</v>
      </c>
      <c r="E40" s="144"/>
      <c r="F40" s="141"/>
      <c r="G40" s="143"/>
    </row>
    <row r="41" spans="1:7" ht="12.75" customHeight="1">
      <c r="C41" s="36" t="s">
        <v>10</v>
      </c>
      <c r="D41" s="37" t="s">
        <v>5</v>
      </c>
      <c r="E41" s="140"/>
      <c r="F41" s="141"/>
      <c r="G41" s="143"/>
    </row>
    <row r="42" spans="1:7" ht="12.75" customHeight="1">
      <c r="C42" s="38"/>
      <c r="D42" s="36" t="s">
        <v>6</v>
      </c>
      <c r="E42" s="140"/>
      <c r="F42" s="141"/>
      <c r="G42" s="143"/>
    </row>
    <row r="43" spans="1:7" ht="12.75" customHeight="1">
      <c r="C43" s="38"/>
      <c r="D43" s="36" t="s">
        <v>7</v>
      </c>
      <c r="E43" s="140"/>
      <c r="F43" s="141"/>
      <c r="G43" s="143"/>
    </row>
    <row r="44" spans="1:7" ht="12.75" customHeight="1">
      <c r="C44" s="38"/>
      <c r="D44" s="36" t="s">
        <v>8</v>
      </c>
      <c r="E44" s="140"/>
      <c r="F44" s="141"/>
      <c r="G44" s="143"/>
    </row>
    <row r="45" spans="1:7" ht="12.75" customHeight="1">
      <c r="C45" s="38"/>
      <c r="D45" s="39" t="s">
        <v>4</v>
      </c>
      <c r="E45" s="144"/>
      <c r="F45" s="141"/>
      <c r="G45" s="143"/>
    </row>
    <row r="46" spans="1:7" ht="12.75" customHeight="1">
      <c r="C46" s="40" t="s">
        <v>11</v>
      </c>
      <c r="D46" s="37"/>
      <c r="E46" s="144"/>
      <c r="F46" s="141"/>
      <c r="G46" s="143"/>
    </row>
    <row r="47" spans="1:7" ht="12.75" customHeight="1">
      <c r="C47" s="40" t="s">
        <v>12</v>
      </c>
      <c r="D47" s="37"/>
      <c r="E47" s="144"/>
      <c r="F47" s="141"/>
      <c r="G47" s="143"/>
    </row>
    <row r="48" spans="1:7" ht="12.75" customHeight="1">
      <c r="C48" s="40" t="s">
        <v>13</v>
      </c>
      <c r="D48" s="37"/>
      <c r="E48" s="144"/>
      <c r="F48" s="141"/>
      <c r="G48" s="143"/>
    </row>
    <row r="49" spans="1:7" ht="12.75" customHeight="1">
      <c r="C49" s="40" t="s">
        <v>14</v>
      </c>
      <c r="D49" s="37"/>
      <c r="E49" s="145"/>
      <c r="F49" s="141"/>
      <c r="G49" s="143"/>
    </row>
    <row r="50" spans="1:7" ht="12.75" customHeight="1">
      <c r="C50" s="40" t="s">
        <v>79</v>
      </c>
      <c r="D50" s="37"/>
      <c r="E50" s="145"/>
      <c r="F50" s="141"/>
      <c r="G50" s="143"/>
    </row>
    <row r="51" spans="1:7" ht="12.75" customHeight="1">
      <c r="C51" s="40" t="s">
        <v>15</v>
      </c>
      <c r="D51" s="37"/>
      <c r="E51" s="144"/>
      <c r="F51" s="141"/>
      <c r="G51" s="143"/>
    </row>
    <row r="52" spans="1:7" ht="12.75" customHeight="1">
      <c r="C52" s="41" t="s">
        <v>16</v>
      </c>
      <c r="D52" s="42"/>
      <c r="E52" s="140"/>
      <c r="F52" s="263" t="s">
        <v>142</v>
      </c>
      <c r="G52" s="253"/>
    </row>
    <row r="53" spans="1:7" ht="12.75" customHeight="1">
      <c r="C53" s="43" t="s">
        <v>17</v>
      </c>
      <c r="D53" s="44"/>
      <c r="E53" s="146"/>
      <c r="F53" s="263" t="s">
        <v>85</v>
      </c>
      <c r="G53" s="253"/>
    </row>
    <row r="54" spans="1:7" ht="12.75" customHeight="1">
      <c r="C54" s="40" t="s">
        <v>86</v>
      </c>
      <c r="D54" s="37"/>
      <c r="E54" s="282"/>
      <c r="F54" s="283"/>
      <c r="G54" s="284"/>
    </row>
    <row r="55" spans="1:7" ht="12.75" customHeight="1">
      <c r="C55" s="38"/>
      <c r="D55" s="38"/>
      <c r="E55" s="282"/>
      <c r="F55" s="283"/>
      <c r="G55" s="284"/>
    </row>
    <row r="56" spans="1:7" ht="12.75" customHeight="1">
      <c r="C56" s="38"/>
      <c r="D56" s="38"/>
      <c r="E56" s="282"/>
      <c r="F56" s="283"/>
      <c r="G56" s="284"/>
    </row>
    <row r="57" spans="1:7" ht="12.75" customHeight="1">
      <c r="C57" s="38"/>
      <c r="D57" s="38"/>
      <c r="E57" s="282"/>
      <c r="F57" s="283"/>
      <c r="G57" s="284"/>
    </row>
    <row r="58" spans="1:7" ht="12.75" customHeight="1">
      <c r="C58" s="38"/>
      <c r="D58" s="38"/>
      <c r="E58" s="282"/>
      <c r="F58" s="283"/>
      <c r="G58" s="284"/>
    </row>
    <row r="59" spans="1:7" ht="12.75" customHeight="1">
      <c r="C59" s="38"/>
      <c r="D59" s="38"/>
      <c r="E59" s="282"/>
      <c r="F59" s="283"/>
      <c r="G59" s="284"/>
    </row>
    <row r="60" spans="1:7" ht="12.75" customHeight="1">
      <c r="E60" s="3"/>
      <c r="F60" s="3"/>
    </row>
    <row r="61" spans="1:7" ht="12.75" customHeight="1">
      <c r="E61" s="3"/>
      <c r="F61" s="3"/>
    </row>
    <row r="62" spans="1:7" ht="12.75" customHeight="1">
      <c r="A62" s="132">
        <v>3</v>
      </c>
      <c r="C62" s="234" t="s">
        <v>173</v>
      </c>
      <c r="D62" s="235"/>
      <c r="E62" s="235"/>
      <c r="F62" s="235"/>
      <c r="G62" s="236"/>
    </row>
    <row r="63" spans="1:7" ht="5.25" customHeight="1">
      <c r="E63" s="3"/>
      <c r="F63" s="3"/>
    </row>
    <row r="64" spans="1:7" ht="12.75" customHeight="1">
      <c r="A64" s="46">
        <v>3.1</v>
      </c>
      <c r="C64" s="263" t="s">
        <v>332</v>
      </c>
      <c r="D64" s="252"/>
      <c r="E64" s="252"/>
      <c r="F64" s="253"/>
      <c r="G64" s="147"/>
    </row>
    <row r="65" spans="1:7" ht="12.75" customHeight="1">
      <c r="A65" s="46">
        <v>3.2</v>
      </c>
      <c r="C65" s="263" t="s">
        <v>168</v>
      </c>
      <c r="D65" s="252"/>
      <c r="E65" s="252"/>
      <c r="F65" s="253"/>
      <c r="G65" s="147"/>
    </row>
    <row r="66" spans="1:7" ht="12.75" customHeight="1">
      <c r="A66" s="46">
        <v>3.3</v>
      </c>
      <c r="C66" s="263" t="s">
        <v>169</v>
      </c>
      <c r="D66" s="252"/>
      <c r="E66" s="252"/>
      <c r="F66" s="253"/>
      <c r="G66" s="147"/>
    </row>
    <row r="67" spans="1:7" ht="12.75" customHeight="1">
      <c r="A67" s="46">
        <v>3.4</v>
      </c>
      <c r="C67" s="188" t="s">
        <v>170</v>
      </c>
      <c r="D67" s="189"/>
      <c r="E67" s="189"/>
      <c r="F67" s="190"/>
      <c r="G67" s="147"/>
    </row>
    <row r="68" spans="1:7" ht="12.75" customHeight="1">
      <c r="A68" s="46">
        <v>3.5</v>
      </c>
      <c r="C68" s="188" t="s">
        <v>171</v>
      </c>
      <c r="D68" s="189"/>
      <c r="E68" s="189"/>
      <c r="F68" s="190"/>
      <c r="G68" s="148"/>
    </row>
    <row r="69" spans="1:7" ht="12.75" customHeight="1">
      <c r="A69" s="46">
        <v>3.6</v>
      </c>
      <c r="C69" s="188" t="s">
        <v>319</v>
      </c>
      <c r="D69" s="189"/>
      <c r="E69" s="189"/>
      <c r="F69" s="190"/>
      <c r="G69" s="148"/>
    </row>
    <row r="70" spans="1:7" ht="12.75" customHeight="1">
      <c r="A70" s="46">
        <v>3.7</v>
      </c>
      <c r="C70" s="188" t="s">
        <v>172</v>
      </c>
      <c r="D70" s="189"/>
      <c r="E70" s="189"/>
      <c r="F70" s="190"/>
      <c r="G70" s="148"/>
    </row>
    <row r="71" spans="1:7" ht="12.75" customHeight="1">
      <c r="C71" s="225"/>
      <c r="D71" s="226"/>
      <c r="E71" s="226"/>
      <c r="F71" s="227"/>
      <c r="G71" s="149"/>
    </row>
    <row r="72" spans="1:7" ht="12.75" customHeight="1">
      <c r="C72" s="249"/>
      <c r="D72" s="250"/>
      <c r="E72" s="250"/>
      <c r="F72" s="251"/>
      <c r="G72" s="149"/>
    </row>
    <row r="73" spans="1:7" ht="12.75" customHeight="1">
      <c r="C73" s="249"/>
      <c r="D73" s="250"/>
      <c r="E73" s="250"/>
      <c r="F73" s="251"/>
      <c r="G73" s="149"/>
    </row>
    <row r="74" spans="1:7" ht="12.75" customHeight="1">
      <c r="C74" s="228"/>
      <c r="D74" s="229"/>
      <c r="E74" s="229"/>
      <c r="F74" s="230"/>
      <c r="G74" s="150"/>
    </row>
    <row r="75" spans="1:7" ht="12.75" customHeight="1">
      <c r="A75" s="46">
        <v>3.8</v>
      </c>
      <c r="C75" s="188" t="s">
        <v>320</v>
      </c>
      <c r="D75" s="189"/>
      <c r="E75" s="189"/>
      <c r="F75" s="190"/>
      <c r="G75" s="147"/>
    </row>
    <row r="76" spans="1:7" ht="12.75" customHeight="1">
      <c r="E76" s="3"/>
      <c r="F76" s="3"/>
    </row>
    <row r="77" spans="1:7" ht="12.75" customHeight="1"/>
    <row r="78" spans="1:7" ht="12.75" customHeight="1">
      <c r="A78" s="132">
        <v>4</v>
      </c>
      <c r="C78" s="234" t="s">
        <v>330</v>
      </c>
      <c r="D78" s="235"/>
      <c r="E78" s="235"/>
      <c r="F78" s="235"/>
      <c r="G78" s="236"/>
    </row>
    <row r="79" spans="1:7" ht="5.25" customHeight="1">
      <c r="C79" s="38"/>
      <c r="D79" s="38"/>
      <c r="E79" s="38"/>
      <c r="F79" s="38"/>
      <c r="G79" s="38"/>
    </row>
    <row r="80" spans="1:7" ht="25.5" customHeight="1">
      <c r="C80" s="36" t="s">
        <v>27</v>
      </c>
      <c r="D80" s="37" t="s">
        <v>3</v>
      </c>
      <c r="E80" s="37" t="s">
        <v>90</v>
      </c>
      <c r="F80" s="35" t="s">
        <v>91</v>
      </c>
      <c r="G80" s="29" t="s">
        <v>93</v>
      </c>
    </row>
    <row r="81" spans="1:7" ht="12.75" customHeight="1">
      <c r="A81" s="50" t="s">
        <v>174</v>
      </c>
      <c r="C81" s="151"/>
      <c r="D81" s="151"/>
      <c r="E81" s="151"/>
      <c r="F81" s="151"/>
      <c r="G81" s="152"/>
    </row>
    <row r="82" spans="1:7" ht="12.75" customHeight="1">
      <c r="A82" s="50" t="s">
        <v>175</v>
      </c>
      <c r="C82" s="151"/>
      <c r="D82" s="151"/>
      <c r="E82" s="151"/>
      <c r="F82" s="151"/>
      <c r="G82" s="152"/>
    </row>
    <row r="83" spans="1:7" ht="12.75" customHeight="1">
      <c r="A83" s="50" t="s">
        <v>176</v>
      </c>
      <c r="C83" s="151"/>
      <c r="D83" s="151"/>
      <c r="E83" s="151"/>
      <c r="F83" s="151"/>
      <c r="G83" s="152"/>
    </row>
    <row r="84" spans="1:7" ht="12.75" customHeight="1">
      <c r="A84" s="50" t="s">
        <v>177</v>
      </c>
      <c r="C84" s="151"/>
      <c r="D84" s="151"/>
      <c r="E84" s="151"/>
      <c r="F84" s="151"/>
      <c r="G84" s="152"/>
    </row>
    <row r="85" spans="1:7" ht="12.75" customHeight="1">
      <c r="A85" s="50" t="s">
        <v>178</v>
      </c>
      <c r="C85" s="151"/>
      <c r="D85" s="151"/>
      <c r="E85" s="151"/>
      <c r="F85" s="151"/>
      <c r="G85" s="152"/>
    </row>
    <row r="86" spans="1:7" ht="12.75" customHeight="1">
      <c r="A86" s="50" t="s">
        <v>179</v>
      </c>
      <c r="C86" s="151"/>
      <c r="D86" s="151"/>
      <c r="E86" s="151"/>
      <c r="F86" s="151"/>
      <c r="G86" s="152"/>
    </row>
    <row r="87" spans="1:7" ht="12.75" customHeight="1">
      <c r="A87" s="50" t="s">
        <v>180</v>
      </c>
      <c r="C87" s="151"/>
      <c r="D87" s="151"/>
      <c r="E87" s="151"/>
      <c r="F87" s="151"/>
      <c r="G87" s="152"/>
    </row>
    <row r="88" spans="1:7" ht="12.75" customHeight="1">
      <c r="A88" s="50" t="s">
        <v>181</v>
      </c>
      <c r="C88" s="151"/>
      <c r="D88" s="151"/>
      <c r="E88" s="151"/>
      <c r="F88" s="151"/>
      <c r="G88" s="152"/>
    </row>
    <row r="89" spans="1:7" ht="12.75" customHeight="1">
      <c r="A89" s="50" t="s">
        <v>182</v>
      </c>
      <c r="C89" s="151"/>
      <c r="D89" s="151"/>
      <c r="E89" s="151"/>
      <c r="F89" s="151"/>
      <c r="G89" s="152"/>
    </row>
    <row r="90" spans="1:7" ht="12.75" customHeight="1">
      <c r="A90" s="50" t="s">
        <v>183</v>
      </c>
      <c r="C90" s="151"/>
      <c r="D90" s="151"/>
      <c r="E90" s="151"/>
      <c r="F90" s="151"/>
      <c r="G90" s="152"/>
    </row>
    <row r="91" spans="1:7" ht="12.75" customHeight="1">
      <c r="A91" s="50" t="s">
        <v>184</v>
      </c>
      <c r="C91" s="151"/>
      <c r="D91" s="151"/>
      <c r="E91" s="151"/>
      <c r="F91" s="151"/>
      <c r="G91" s="152"/>
    </row>
    <row r="92" spans="1:7" ht="12.75" customHeight="1">
      <c r="A92" s="50" t="s">
        <v>185</v>
      </c>
      <c r="C92" s="151"/>
      <c r="D92" s="151"/>
      <c r="E92" s="151"/>
      <c r="F92" s="151"/>
      <c r="G92" s="152"/>
    </row>
    <row r="93" spans="1:7" ht="12.75" customHeight="1">
      <c r="A93" s="50" t="s">
        <v>186</v>
      </c>
      <c r="C93" s="151"/>
      <c r="D93" s="151"/>
      <c r="E93" s="151"/>
      <c r="F93" s="151"/>
      <c r="G93" s="152"/>
    </row>
    <row r="94" spans="1:7" ht="12.75" customHeight="1">
      <c r="A94" s="50" t="s">
        <v>187</v>
      </c>
      <c r="C94" s="151"/>
      <c r="D94" s="151"/>
      <c r="E94" s="151"/>
      <c r="F94" s="151"/>
      <c r="G94" s="152"/>
    </row>
    <row r="95" spans="1:7" ht="12.75" customHeight="1">
      <c r="A95" s="50" t="s">
        <v>188</v>
      </c>
      <c r="C95" s="151"/>
      <c r="D95" s="151"/>
      <c r="E95" s="151"/>
      <c r="F95" s="151"/>
      <c r="G95" s="152"/>
    </row>
    <row r="96" spans="1:7" ht="12.75" customHeight="1">
      <c r="A96" s="50" t="s">
        <v>189</v>
      </c>
      <c r="C96" s="151"/>
      <c r="D96" s="151"/>
      <c r="E96" s="151"/>
      <c r="F96" s="151"/>
      <c r="G96" s="152"/>
    </row>
    <row r="97" spans="1:7" ht="12.75" customHeight="1">
      <c r="A97" s="50" t="s">
        <v>190</v>
      </c>
      <c r="C97" s="151"/>
      <c r="D97" s="151"/>
      <c r="E97" s="151"/>
      <c r="F97" s="151"/>
      <c r="G97" s="152"/>
    </row>
    <row r="98" spans="1:7" ht="12.75" customHeight="1">
      <c r="A98" s="50" t="s">
        <v>191</v>
      </c>
      <c r="C98" s="151"/>
      <c r="D98" s="151"/>
      <c r="E98" s="151"/>
      <c r="F98" s="151"/>
      <c r="G98" s="152"/>
    </row>
    <row r="99" spans="1:7" ht="12.75" customHeight="1">
      <c r="A99" s="50" t="s">
        <v>192</v>
      </c>
      <c r="C99" s="151"/>
      <c r="D99" s="151"/>
      <c r="E99" s="151"/>
      <c r="F99" s="151"/>
      <c r="G99" s="152"/>
    </row>
    <row r="100" spans="1:7" ht="12.75" customHeight="1">
      <c r="A100" s="50" t="s">
        <v>193</v>
      </c>
      <c r="C100" s="151"/>
      <c r="D100" s="151"/>
      <c r="E100" s="151"/>
      <c r="F100" s="151"/>
      <c r="G100" s="152"/>
    </row>
    <row r="101" spans="1:7" ht="12.75" customHeight="1">
      <c r="C101" s="4"/>
      <c r="D101" s="4"/>
      <c r="E101" s="5"/>
      <c r="F101" s="6"/>
    </row>
    <row r="102" spans="1:7" ht="12.75" customHeight="1"/>
    <row r="103" spans="1:7" ht="12.75" customHeight="1">
      <c r="A103" s="135">
        <v>5</v>
      </c>
      <c r="C103" s="231" t="s">
        <v>318</v>
      </c>
      <c r="D103" s="232"/>
      <c r="E103" s="232"/>
      <c r="F103" s="232"/>
      <c r="G103" s="233"/>
    </row>
    <row r="104" spans="1:7" ht="5.25" customHeight="1">
      <c r="A104" s="1"/>
    </row>
    <row r="105" spans="1:7" ht="12.75" customHeight="1">
      <c r="A105" s="50" t="s">
        <v>234</v>
      </c>
      <c r="C105" s="237" t="s">
        <v>331</v>
      </c>
      <c r="D105" s="238"/>
      <c r="E105" s="238"/>
      <c r="F105" s="239"/>
      <c r="G105" s="153"/>
    </row>
    <row r="106" spans="1:7" ht="12.75" customHeight="1">
      <c r="A106" s="50" t="s">
        <v>235</v>
      </c>
      <c r="C106" s="237" t="s">
        <v>268</v>
      </c>
      <c r="D106" s="238"/>
      <c r="E106" s="238"/>
      <c r="F106" s="239"/>
      <c r="G106" s="153"/>
    </row>
    <row r="107" spans="1:7" ht="12.75" customHeight="1">
      <c r="A107" s="50" t="s">
        <v>236</v>
      </c>
      <c r="C107" s="237" t="s">
        <v>201</v>
      </c>
      <c r="D107" s="238"/>
      <c r="E107" s="238"/>
      <c r="F107" s="239"/>
      <c r="G107" s="153"/>
    </row>
    <row r="108" spans="1:7" ht="12.75" customHeight="1">
      <c r="A108" s="50" t="s">
        <v>237</v>
      </c>
      <c r="C108" s="237" t="s">
        <v>202</v>
      </c>
      <c r="D108" s="238"/>
      <c r="E108" s="238"/>
      <c r="F108" s="239"/>
      <c r="G108" s="72">
        <f>SUM(G105:G107)</f>
        <v>0</v>
      </c>
    </row>
    <row r="109" spans="1:7" ht="5.25" customHeight="1">
      <c r="A109" s="1"/>
      <c r="C109" s="11"/>
      <c r="D109" s="11"/>
      <c r="E109" s="11"/>
      <c r="F109" s="11"/>
      <c r="G109" s="3"/>
    </row>
    <row r="110" spans="1:7" ht="12.75" customHeight="1">
      <c r="A110" s="50" t="s">
        <v>238</v>
      </c>
      <c r="C110" s="237" t="s">
        <v>239</v>
      </c>
      <c r="D110" s="238"/>
      <c r="E110" s="238"/>
      <c r="F110" s="239"/>
      <c r="G110" s="154"/>
    </row>
    <row r="111" spans="1:7" ht="5.25" customHeight="1">
      <c r="A111" s="1"/>
      <c r="C111" s="11"/>
      <c r="D111" s="11"/>
      <c r="E111" s="11"/>
      <c r="F111" s="11"/>
      <c r="G111" s="3"/>
    </row>
    <row r="112" spans="1:7" ht="12.75" customHeight="1">
      <c r="A112" s="50" t="s">
        <v>240</v>
      </c>
      <c r="C112" s="240" t="s">
        <v>203</v>
      </c>
      <c r="D112" s="241"/>
      <c r="E112" s="241"/>
      <c r="F112" s="241"/>
      <c r="G112" s="242"/>
    </row>
    <row r="113" spans="1:10" ht="12.75" customHeight="1">
      <c r="A113" s="1"/>
      <c r="C113" s="225"/>
      <c r="D113" s="226"/>
      <c r="E113" s="226"/>
      <c r="F113" s="226"/>
      <c r="G113" s="227"/>
    </row>
    <row r="114" spans="1:10" ht="12.75" customHeight="1">
      <c r="A114" s="1"/>
      <c r="C114" s="249"/>
      <c r="D114" s="250"/>
      <c r="E114" s="250"/>
      <c r="F114" s="250"/>
      <c r="G114" s="251"/>
    </row>
    <row r="115" spans="1:10" ht="12.75" customHeight="1">
      <c r="A115" s="1"/>
      <c r="C115" s="249"/>
      <c r="D115" s="250"/>
      <c r="E115" s="250"/>
      <c r="F115" s="250"/>
      <c r="G115" s="251"/>
    </row>
    <row r="116" spans="1:10" ht="12.75" customHeight="1">
      <c r="A116" s="1"/>
      <c r="C116" s="249"/>
      <c r="D116" s="250"/>
      <c r="E116" s="250"/>
      <c r="F116" s="250"/>
      <c r="G116" s="251"/>
    </row>
    <row r="117" spans="1:10" ht="12.75" customHeight="1">
      <c r="A117" s="1"/>
      <c r="C117" s="228"/>
      <c r="D117" s="229"/>
      <c r="E117" s="229"/>
      <c r="F117" s="229"/>
      <c r="G117" s="230"/>
    </row>
    <row r="118" spans="1:10" ht="12.75" customHeight="1"/>
    <row r="119" spans="1:10" ht="12.75" customHeight="1"/>
    <row r="120" spans="1:10" ht="12.75" customHeight="1">
      <c r="A120" s="133">
        <v>6</v>
      </c>
      <c r="C120" s="231" t="s">
        <v>29</v>
      </c>
      <c r="D120" s="232"/>
      <c r="E120" s="232"/>
      <c r="F120" s="232"/>
      <c r="G120" s="233"/>
    </row>
    <row r="121" spans="1:10" ht="5.25" customHeight="1"/>
    <row r="122" spans="1:10" ht="12.75" customHeight="1">
      <c r="A122" s="46" t="s">
        <v>35</v>
      </c>
      <c r="C122" s="352" t="s">
        <v>30</v>
      </c>
      <c r="D122" s="353"/>
      <c r="E122" s="353"/>
      <c r="F122" s="353"/>
      <c r="G122" s="354"/>
      <c r="J122" s="7"/>
    </row>
    <row r="123" spans="1:10" ht="12.75" customHeight="1">
      <c r="A123" s="46" t="s">
        <v>36</v>
      </c>
      <c r="C123" s="279" t="s">
        <v>104</v>
      </c>
      <c r="D123" s="280"/>
      <c r="E123" s="280"/>
      <c r="F123" s="280"/>
      <c r="G123" s="281"/>
      <c r="J123" s="7"/>
    </row>
    <row r="124" spans="1:10" ht="12.75" customHeight="1">
      <c r="A124" s="46" t="s">
        <v>32</v>
      </c>
      <c r="C124" s="279" t="s">
        <v>87</v>
      </c>
      <c r="D124" s="280"/>
      <c r="E124" s="280"/>
      <c r="F124" s="280"/>
      <c r="G124" s="281"/>
      <c r="J124" s="7"/>
    </row>
    <row r="125" spans="1:10" ht="12.75" customHeight="1">
      <c r="A125" s="46" t="s">
        <v>33</v>
      </c>
      <c r="C125" s="279" t="s">
        <v>31</v>
      </c>
      <c r="D125" s="280"/>
      <c r="E125" s="280"/>
      <c r="F125" s="280"/>
      <c r="G125" s="281"/>
      <c r="J125" s="7"/>
    </row>
    <row r="126" spans="1:10" ht="12.75" customHeight="1">
      <c r="A126" s="46" t="s">
        <v>34</v>
      </c>
      <c r="C126" s="279" t="s">
        <v>288</v>
      </c>
      <c r="D126" s="280"/>
      <c r="E126" s="280"/>
      <c r="F126" s="280"/>
      <c r="G126" s="281"/>
      <c r="J126" s="7"/>
    </row>
    <row r="127" spans="1:10" ht="12.75" customHeight="1">
      <c r="A127" s="46" t="s">
        <v>37</v>
      </c>
      <c r="C127" s="391" t="s">
        <v>194</v>
      </c>
      <c r="D127" s="392"/>
      <c r="E127" s="392"/>
      <c r="F127" s="392"/>
      <c r="G127" s="393"/>
      <c r="J127" s="7"/>
    </row>
    <row r="128" spans="1:10" ht="5.25" customHeight="1">
      <c r="J128" s="7"/>
    </row>
    <row r="129" spans="1:10" ht="12.75" customHeight="1">
      <c r="A129" s="46">
        <v>6.1</v>
      </c>
      <c r="C129" s="263" t="s">
        <v>287</v>
      </c>
      <c r="D129" s="252"/>
      <c r="E129" s="252"/>
      <c r="F129" s="253"/>
      <c r="G129" s="155">
        <v>46081</v>
      </c>
      <c r="J129" s="7"/>
    </row>
    <row r="130" spans="1:10" ht="5.25" customHeight="1">
      <c r="C130" s="38"/>
      <c r="D130" s="38"/>
      <c r="E130" s="38"/>
      <c r="F130" s="38"/>
      <c r="G130" s="38"/>
      <c r="J130" s="7"/>
    </row>
    <row r="131" spans="1:10" ht="12.75" customHeight="1">
      <c r="A131" s="46">
        <v>6.2</v>
      </c>
      <c r="C131" s="332" t="s">
        <v>286</v>
      </c>
      <c r="D131" s="333"/>
      <c r="E131" s="334"/>
      <c r="F131" s="36" t="s">
        <v>279</v>
      </c>
      <c r="G131" s="112">
        <f>EOMONTH(G132,-12)+1</f>
        <v>45717</v>
      </c>
      <c r="J131" s="7"/>
    </row>
    <row r="132" spans="1:10" ht="12.75" customHeight="1">
      <c r="C132" s="252"/>
      <c r="D132" s="252"/>
      <c r="E132" s="253"/>
      <c r="F132" s="39" t="s">
        <v>280</v>
      </c>
      <c r="G132" s="112">
        <f>G129</f>
        <v>46081</v>
      </c>
      <c r="J132" s="7"/>
    </row>
    <row r="133" spans="1:10" ht="12.75" customHeight="1">
      <c r="A133" s="46" t="s">
        <v>40</v>
      </c>
      <c r="C133" s="263" t="s">
        <v>281</v>
      </c>
      <c r="D133" s="252"/>
      <c r="E133" s="252"/>
      <c r="F133" s="253"/>
      <c r="G133" s="156"/>
      <c r="J133" s="7"/>
    </row>
    <row r="134" spans="1:10" ht="12.75" customHeight="1">
      <c r="A134" s="46" t="s">
        <v>38</v>
      </c>
      <c r="C134" s="40" t="s">
        <v>282</v>
      </c>
      <c r="D134" s="47"/>
      <c r="E134" s="47"/>
      <c r="F134" s="37"/>
      <c r="G134" s="156"/>
      <c r="J134" s="7"/>
    </row>
    <row r="135" spans="1:10" ht="12.75" customHeight="1">
      <c r="A135" s="46" t="s">
        <v>32</v>
      </c>
      <c r="C135" s="40" t="s">
        <v>283</v>
      </c>
      <c r="D135" s="47"/>
      <c r="E135" s="47"/>
      <c r="F135" s="37"/>
      <c r="G135" s="113">
        <f>SUM(G133:G134)</f>
        <v>0</v>
      </c>
      <c r="J135" s="7"/>
    </row>
    <row r="136" spans="1:10" ht="12.75" customHeight="1">
      <c r="A136" s="46" t="s">
        <v>33</v>
      </c>
      <c r="C136" s="263" t="s">
        <v>284</v>
      </c>
      <c r="D136" s="252"/>
      <c r="E136" s="252"/>
      <c r="F136" s="253"/>
      <c r="G136" s="156"/>
      <c r="J136" s="7"/>
    </row>
    <row r="137" spans="1:10" ht="12.75" customHeight="1">
      <c r="A137" s="46" t="s">
        <v>34</v>
      </c>
      <c r="C137" s="263" t="s">
        <v>285</v>
      </c>
      <c r="D137" s="252"/>
      <c r="E137" s="252"/>
      <c r="F137" s="253"/>
      <c r="G137" s="113">
        <f>G135-G136</f>
        <v>0</v>
      </c>
      <c r="J137" s="7"/>
    </row>
    <row r="138" spans="1:10" ht="12.75" customHeight="1">
      <c r="C138" s="38"/>
      <c r="D138" s="38"/>
      <c r="E138" s="38"/>
      <c r="F138" s="38"/>
      <c r="G138" s="38"/>
      <c r="J138" s="7"/>
    </row>
    <row r="139" spans="1:10" ht="12.75" customHeight="1">
      <c r="A139" s="46">
        <v>6.3</v>
      </c>
      <c r="C139" s="332" t="s">
        <v>278</v>
      </c>
      <c r="D139" s="333"/>
      <c r="E139" s="334"/>
      <c r="F139" s="36" t="s">
        <v>279</v>
      </c>
      <c r="G139" s="112">
        <f>EOMONTH(G131,11)+1</f>
        <v>46082</v>
      </c>
      <c r="J139" s="7"/>
    </row>
    <row r="140" spans="1:10" ht="12.75" customHeight="1">
      <c r="C140" s="252"/>
      <c r="D140" s="252"/>
      <c r="E140" s="253"/>
      <c r="F140" s="39" t="s">
        <v>280</v>
      </c>
      <c r="G140" s="112">
        <f>EOMONTH(G139,11)</f>
        <v>46446</v>
      </c>
      <c r="J140" s="7"/>
    </row>
    <row r="141" spans="1:10" ht="12.75" customHeight="1">
      <c r="A141" s="46" t="s">
        <v>40</v>
      </c>
      <c r="C141" s="263" t="s">
        <v>281</v>
      </c>
      <c r="D141" s="252"/>
      <c r="E141" s="252"/>
      <c r="F141" s="253"/>
      <c r="G141" s="156"/>
      <c r="J141" s="7"/>
    </row>
    <row r="142" spans="1:10" ht="12.75" customHeight="1">
      <c r="A142" s="46" t="s">
        <v>38</v>
      </c>
      <c r="C142" s="40" t="s">
        <v>282</v>
      </c>
      <c r="D142" s="47"/>
      <c r="E142" s="47"/>
      <c r="F142" s="37"/>
      <c r="G142" s="156"/>
      <c r="J142" s="7"/>
    </row>
    <row r="143" spans="1:10" ht="12.75" customHeight="1">
      <c r="A143" s="46" t="s">
        <v>32</v>
      </c>
      <c r="C143" s="40" t="s">
        <v>283</v>
      </c>
      <c r="D143" s="47"/>
      <c r="E143" s="47"/>
      <c r="F143" s="37"/>
      <c r="G143" s="113">
        <f>SUM(G141:G142)</f>
        <v>0</v>
      </c>
      <c r="J143" s="7"/>
    </row>
    <row r="144" spans="1:10" ht="12.75" customHeight="1">
      <c r="A144" s="46" t="s">
        <v>33</v>
      </c>
      <c r="C144" s="263" t="s">
        <v>284</v>
      </c>
      <c r="D144" s="252"/>
      <c r="E144" s="252"/>
      <c r="F144" s="253"/>
      <c r="G144" s="156"/>
      <c r="J144" s="7"/>
    </row>
    <row r="145" spans="1:10" ht="12.75" customHeight="1">
      <c r="A145" s="46" t="s">
        <v>34</v>
      </c>
      <c r="C145" s="263" t="s">
        <v>285</v>
      </c>
      <c r="D145" s="252"/>
      <c r="E145" s="252"/>
      <c r="F145" s="253"/>
      <c r="G145" s="113">
        <f>G143-G144</f>
        <v>0</v>
      </c>
      <c r="J145" s="7"/>
    </row>
    <row r="146" spans="1:10" ht="5.25" customHeight="1">
      <c r="J146" s="7"/>
    </row>
    <row r="147" spans="1:10" ht="12.75" customHeight="1">
      <c r="A147" s="46">
        <v>6.4</v>
      </c>
      <c r="C147" s="237" t="s">
        <v>73</v>
      </c>
      <c r="D147" s="238"/>
      <c r="E147" s="238"/>
      <c r="F147" s="238"/>
      <c r="G147" s="239"/>
    </row>
    <row r="148" spans="1:10" ht="12.75" customHeight="1">
      <c r="C148" s="225"/>
      <c r="D148" s="226"/>
      <c r="E148" s="226"/>
      <c r="F148" s="226"/>
      <c r="G148" s="227"/>
    </row>
    <row r="149" spans="1:10" ht="12.75" customHeight="1">
      <c r="C149" s="249"/>
      <c r="D149" s="250"/>
      <c r="E149" s="250"/>
      <c r="F149" s="250"/>
      <c r="G149" s="251"/>
    </row>
    <row r="150" spans="1:10" ht="12.75" customHeight="1">
      <c r="C150" s="249"/>
      <c r="D150" s="250"/>
      <c r="E150" s="250"/>
      <c r="F150" s="250"/>
      <c r="G150" s="251"/>
    </row>
    <row r="151" spans="1:10" ht="12.75" customHeight="1">
      <c r="C151" s="249"/>
      <c r="D151" s="250"/>
      <c r="E151" s="250"/>
      <c r="F151" s="250"/>
      <c r="G151" s="251"/>
    </row>
    <row r="152" spans="1:10" ht="12.75" customHeight="1">
      <c r="C152" s="228"/>
      <c r="D152" s="229"/>
      <c r="E152" s="229"/>
      <c r="F152" s="229"/>
      <c r="G152" s="230"/>
    </row>
    <row r="153" spans="1:10" ht="12.75" customHeight="1">
      <c r="F153" s="12"/>
    </row>
    <row r="154" spans="1:10" ht="12.75" customHeight="1">
      <c r="F154" s="12"/>
    </row>
    <row r="155" spans="1:10" ht="12.75" customHeight="1">
      <c r="A155" s="134">
        <v>7</v>
      </c>
      <c r="C155" s="276" t="s">
        <v>233</v>
      </c>
      <c r="D155" s="277"/>
      <c r="E155" s="277"/>
      <c r="F155" s="277"/>
      <c r="G155" s="278"/>
    </row>
    <row r="156" spans="1:10" ht="5.25" customHeight="1">
      <c r="A156" s="1"/>
      <c r="C156" s="129"/>
      <c r="D156" s="129"/>
      <c r="E156" s="129"/>
      <c r="F156" s="129"/>
      <c r="G156" s="129"/>
    </row>
    <row r="157" spans="1:10" ht="12.75" customHeight="1">
      <c r="A157" s="1"/>
      <c r="C157" s="240" t="s">
        <v>223</v>
      </c>
      <c r="D157" s="241"/>
      <c r="E157" s="241"/>
      <c r="F157" s="241"/>
      <c r="G157" s="242"/>
    </row>
    <row r="158" spans="1:10" ht="12.75" customHeight="1">
      <c r="A158" s="1"/>
      <c r="C158" s="249"/>
      <c r="D158" s="250"/>
      <c r="E158" s="250"/>
      <c r="F158" s="250"/>
      <c r="G158" s="251"/>
    </row>
    <row r="159" spans="1:10" ht="12.75" customHeight="1">
      <c r="A159" s="1"/>
      <c r="C159" s="249"/>
      <c r="D159" s="250"/>
      <c r="E159" s="250"/>
      <c r="F159" s="250"/>
      <c r="G159" s="251"/>
    </row>
    <row r="160" spans="1:10" ht="12.75" customHeight="1">
      <c r="A160" s="1"/>
      <c r="C160" s="249"/>
      <c r="D160" s="250"/>
      <c r="E160" s="250"/>
      <c r="F160" s="250"/>
      <c r="G160" s="251"/>
    </row>
    <row r="161" spans="1:7" ht="12.75" customHeight="1">
      <c r="A161" s="1"/>
      <c r="C161" s="249"/>
      <c r="D161" s="250"/>
      <c r="E161" s="250"/>
      <c r="F161" s="250"/>
      <c r="G161" s="251"/>
    </row>
    <row r="162" spans="1:7" ht="12.75" customHeight="1">
      <c r="A162" s="1"/>
      <c r="C162" s="228"/>
      <c r="D162" s="229"/>
      <c r="E162" s="229"/>
      <c r="F162" s="229"/>
      <c r="G162" s="230"/>
    </row>
    <row r="163" spans="1:7" ht="12.75" customHeight="1">
      <c r="F163" s="12"/>
    </row>
    <row r="164" spans="1:7" ht="12.75" customHeight="1">
      <c r="F164" s="12"/>
    </row>
    <row r="165" spans="1:7" ht="12.75" customHeight="1">
      <c r="A165" s="134">
        <v>8</v>
      </c>
      <c r="C165" s="276" t="s">
        <v>305</v>
      </c>
      <c r="D165" s="277"/>
      <c r="E165" s="277"/>
      <c r="F165" s="277"/>
      <c r="G165" s="278"/>
    </row>
    <row r="166" spans="1:7" ht="5.25" customHeight="1">
      <c r="A166" s="90"/>
      <c r="C166" s="129"/>
      <c r="D166" s="129"/>
      <c r="E166" s="129"/>
      <c r="F166" s="129"/>
      <c r="G166" s="129"/>
    </row>
    <row r="167" spans="1:7" ht="12.75" customHeight="1">
      <c r="A167" s="90"/>
      <c r="C167" s="240" t="s">
        <v>306</v>
      </c>
      <c r="D167" s="241"/>
      <c r="E167" s="241"/>
      <c r="F167" s="241"/>
      <c r="G167" s="242"/>
    </row>
    <row r="168" spans="1:7" ht="12.75" customHeight="1">
      <c r="A168" s="1"/>
      <c r="C168" s="264"/>
      <c r="D168" s="265"/>
      <c r="E168" s="265"/>
      <c r="F168" s="265"/>
      <c r="G168" s="266"/>
    </row>
    <row r="169" spans="1:7" ht="12.75" customHeight="1">
      <c r="A169" s="1"/>
      <c r="C169" s="264"/>
      <c r="D169" s="265"/>
      <c r="E169" s="265"/>
      <c r="F169" s="265"/>
      <c r="G169" s="266"/>
    </row>
    <row r="170" spans="1:7" ht="12.75" customHeight="1">
      <c r="A170" s="1"/>
      <c r="C170" s="264"/>
      <c r="D170" s="265"/>
      <c r="E170" s="265"/>
      <c r="F170" s="265"/>
      <c r="G170" s="266"/>
    </row>
    <row r="171" spans="1:7" ht="12.75" customHeight="1">
      <c r="A171" s="1"/>
      <c r="C171" s="264"/>
      <c r="D171" s="265"/>
      <c r="E171" s="265"/>
      <c r="F171" s="265"/>
      <c r="G171" s="266"/>
    </row>
    <row r="172" spans="1:7" ht="12.75" customHeight="1">
      <c r="A172" s="1"/>
      <c r="C172" s="267"/>
      <c r="D172" s="268"/>
      <c r="E172" s="268"/>
      <c r="F172" s="268"/>
      <c r="G172" s="269"/>
    </row>
    <row r="173" spans="1:7" ht="12.75" customHeight="1">
      <c r="F173" s="12"/>
    </row>
    <row r="174" spans="1:7" ht="12.75" customHeight="1">
      <c r="F174" s="12"/>
    </row>
    <row r="175" spans="1:7" ht="12.75" customHeight="1">
      <c r="A175" s="133">
        <v>9</v>
      </c>
      <c r="C175" s="246" t="s">
        <v>250</v>
      </c>
      <c r="D175" s="247"/>
      <c r="E175" s="247"/>
      <c r="F175" s="247"/>
      <c r="G175" s="248"/>
    </row>
    <row r="176" spans="1:7" ht="25.5" customHeight="1">
      <c r="C176" s="215" t="s">
        <v>141</v>
      </c>
      <c r="D176" s="216"/>
      <c r="E176" s="216"/>
      <c r="F176" s="216"/>
      <c r="G176" s="217"/>
    </row>
    <row r="177" spans="1:7" ht="12.75" customHeight="1">
      <c r="C177" s="54"/>
      <c r="D177" s="34"/>
      <c r="E177" s="34"/>
      <c r="F177" s="34"/>
      <c r="G177" s="55"/>
    </row>
    <row r="178" spans="1:7" ht="38.25" customHeight="1">
      <c r="C178" s="273" t="s">
        <v>248</v>
      </c>
      <c r="D178" s="274"/>
      <c r="E178" s="274"/>
      <c r="F178" s="274"/>
      <c r="G178" s="275"/>
    </row>
    <row r="179" spans="1:7" ht="12.75" customHeight="1">
      <c r="C179" s="56"/>
      <c r="D179" s="57"/>
      <c r="E179" s="57"/>
      <c r="F179" s="57"/>
      <c r="G179" s="58"/>
    </row>
    <row r="180" spans="1:7" ht="5.25" customHeight="1"/>
    <row r="181" spans="1:7" ht="25.5" customHeight="1">
      <c r="F181" s="31"/>
      <c r="G181" s="30" t="s">
        <v>92</v>
      </c>
    </row>
    <row r="182" spans="1:7" ht="12.75" customHeight="1">
      <c r="A182" s="46">
        <v>9.1</v>
      </c>
      <c r="C182" s="188" t="s">
        <v>251</v>
      </c>
      <c r="D182" s="189"/>
      <c r="E182" s="189"/>
      <c r="F182" s="190"/>
      <c r="G182" s="157"/>
    </row>
    <row r="183" spans="1:7" ht="12.75" customHeight="1">
      <c r="A183" s="46">
        <v>9.1999999999999993</v>
      </c>
      <c r="C183" s="188" t="s">
        <v>252</v>
      </c>
      <c r="D183" s="189"/>
      <c r="E183" s="189"/>
      <c r="F183" s="190"/>
      <c r="G183" s="157"/>
    </row>
    <row r="184" spans="1:7" ht="12.75" customHeight="1">
      <c r="A184" s="46">
        <v>9.3000000000000007</v>
      </c>
      <c r="C184" s="35" t="s">
        <v>253</v>
      </c>
      <c r="D184" s="106"/>
      <c r="E184" s="106"/>
      <c r="F184" s="107"/>
      <c r="G184" s="157"/>
    </row>
    <row r="185" spans="1:7" ht="12.75" customHeight="1">
      <c r="A185" s="46">
        <v>9.4</v>
      </c>
      <c r="C185" s="35" t="s">
        <v>254</v>
      </c>
      <c r="D185" s="106"/>
      <c r="E185" s="106"/>
      <c r="F185" s="107"/>
      <c r="G185" s="157"/>
    </row>
    <row r="186" spans="1:7" ht="12.75" customHeight="1">
      <c r="A186" s="46">
        <v>9.5</v>
      </c>
      <c r="C186" s="35" t="s">
        <v>255</v>
      </c>
      <c r="D186" s="106"/>
      <c r="E186" s="106"/>
      <c r="F186" s="107"/>
      <c r="G186" s="157"/>
    </row>
    <row r="187" spans="1:7" ht="12.75" customHeight="1">
      <c r="A187" s="46">
        <v>9.6</v>
      </c>
      <c r="C187" s="35" t="s">
        <v>256</v>
      </c>
      <c r="D187" s="106"/>
      <c r="E187" s="106"/>
      <c r="F187" s="107"/>
      <c r="G187" s="157"/>
    </row>
    <row r="188" spans="1:7" ht="12.75" customHeight="1">
      <c r="A188" s="46">
        <v>9.6999999999999993</v>
      </c>
      <c r="C188" s="35" t="s">
        <v>257</v>
      </c>
      <c r="D188" s="106"/>
      <c r="E188" s="106"/>
      <c r="F188" s="107"/>
      <c r="G188" s="157"/>
    </row>
    <row r="189" spans="1:7" ht="12.75" customHeight="1">
      <c r="A189" s="46">
        <v>9.8000000000000007</v>
      </c>
      <c r="C189" s="188" t="s">
        <v>277</v>
      </c>
      <c r="D189" s="189"/>
      <c r="E189" s="189"/>
      <c r="F189" s="190"/>
      <c r="G189" s="157"/>
    </row>
    <row r="190" spans="1:7" ht="12.75" customHeight="1">
      <c r="A190" s="46">
        <v>9.9</v>
      </c>
      <c r="C190" s="188" t="s">
        <v>276</v>
      </c>
      <c r="D190" s="189"/>
      <c r="E190" s="189"/>
      <c r="F190" s="190"/>
      <c r="G190" s="157"/>
    </row>
    <row r="191" spans="1:7" ht="12.75" customHeight="1">
      <c r="A191" s="111">
        <v>9.1</v>
      </c>
      <c r="C191" s="188" t="s">
        <v>258</v>
      </c>
      <c r="D191" s="189"/>
      <c r="E191" s="189"/>
      <c r="F191" s="190"/>
      <c r="G191" s="154"/>
    </row>
    <row r="192" spans="1:7" ht="12.75" customHeight="1">
      <c r="A192" s="111">
        <v>9.11</v>
      </c>
      <c r="C192" s="243" t="s">
        <v>275</v>
      </c>
      <c r="D192" s="244"/>
      <c r="E192" s="244"/>
      <c r="F192" s="245"/>
      <c r="G192" s="158"/>
    </row>
    <row r="193" spans="1:7" ht="12.75" customHeight="1">
      <c r="A193" s="111">
        <v>9.1199999999999992</v>
      </c>
      <c r="C193" s="188" t="s">
        <v>259</v>
      </c>
      <c r="D193" s="189"/>
      <c r="E193" s="189"/>
      <c r="F193" s="190"/>
      <c r="G193" s="154"/>
    </row>
    <row r="194" spans="1:7" ht="12.75" customHeight="1">
      <c r="A194" s="111">
        <v>9.1300000000000008</v>
      </c>
      <c r="C194" s="188" t="s">
        <v>200</v>
      </c>
      <c r="D194" s="189"/>
      <c r="E194" s="189"/>
      <c r="F194" s="190"/>
      <c r="G194" s="329"/>
    </row>
    <row r="195" spans="1:7" ht="12.75" customHeight="1">
      <c r="C195" s="225"/>
      <c r="D195" s="226"/>
      <c r="E195" s="226"/>
      <c r="F195" s="227"/>
      <c r="G195" s="330"/>
    </row>
    <row r="196" spans="1:7" ht="12.75" customHeight="1">
      <c r="C196" s="249"/>
      <c r="D196" s="250"/>
      <c r="E196" s="250"/>
      <c r="F196" s="251"/>
      <c r="G196" s="330"/>
    </row>
    <row r="197" spans="1:7" ht="12.75" customHeight="1">
      <c r="C197" s="249"/>
      <c r="D197" s="250"/>
      <c r="E197" s="250"/>
      <c r="F197" s="251"/>
      <c r="G197" s="330"/>
    </row>
    <row r="198" spans="1:7" ht="12.75" customHeight="1">
      <c r="C198" s="249"/>
      <c r="D198" s="250"/>
      <c r="E198" s="250"/>
      <c r="F198" s="251"/>
      <c r="G198" s="330"/>
    </row>
    <row r="199" spans="1:7" ht="12.75" customHeight="1">
      <c r="C199" s="228"/>
      <c r="D199" s="229"/>
      <c r="E199" s="229"/>
      <c r="F199" s="230"/>
      <c r="G199" s="331"/>
    </row>
    <row r="200" spans="1:7" ht="12.75" customHeight="1">
      <c r="C200" s="38"/>
      <c r="D200" s="38"/>
      <c r="E200" s="38"/>
      <c r="F200" s="48"/>
      <c r="G200" s="53">
        <f>SUM(G182:G199)</f>
        <v>0</v>
      </c>
    </row>
    <row r="201" spans="1:7" ht="12.75" customHeight="1">
      <c r="C201" s="38"/>
      <c r="D201" s="38"/>
      <c r="E201" s="38"/>
      <c r="F201" s="109"/>
      <c r="G201" s="110"/>
    </row>
    <row r="202" spans="1:7" ht="12.75" customHeight="1">
      <c r="C202" s="38"/>
      <c r="D202" s="38"/>
      <c r="E202" s="38"/>
      <c r="F202" s="109"/>
      <c r="G202" s="110"/>
    </row>
    <row r="203" spans="1:7" ht="12.75" customHeight="1">
      <c r="A203" s="133">
        <v>10</v>
      </c>
      <c r="C203" s="246" t="s">
        <v>249</v>
      </c>
      <c r="D203" s="247"/>
      <c r="E203" s="247"/>
      <c r="F203" s="247"/>
      <c r="G203" s="248"/>
    </row>
    <row r="204" spans="1:7" ht="25.5" customHeight="1">
      <c r="C204" s="215" t="s">
        <v>141</v>
      </c>
      <c r="D204" s="216"/>
      <c r="E204" s="216"/>
      <c r="F204" s="216"/>
      <c r="G204" s="217"/>
    </row>
    <row r="205" spans="1:7" ht="12.75" customHeight="1">
      <c r="C205" s="54"/>
      <c r="D205" s="34"/>
      <c r="E205" s="34"/>
      <c r="F205" s="34"/>
      <c r="G205" s="55"/>
    </row>
    <row r="206" spans="1:7" ht="38.25" customHeight="1">
      <c r="C206" s="273" t="s">
        <v>248</v>
      </c>
      <c r="D206" s="274"/>
      <c r="E206" s="274"/>
      <c r="F206" s="274"/>
      <c r="G206" s="275"/>
    </row>
    <row r="207" spans="1:7" ht="12.75" customHeight="1">
      <c r="C207" s="56"/>
      <c r="D207" s="57"/>
      <c r="E207" s="57"/>
      <c r="F207" s="57"/>
      <c r="G207" s="58"/>
    </row>
    <row r="208" spans="1:7" ht="5.25" customHeight="1"/>
    <row r="209" spans="1:7" ht="25.5" customHeight="1">
      <c r="F209" s="31"/>
      <c r="G209" s="30" t="s">
        <v>92</v>
      </c>
    </row>
    <row r="210" spans="1:7" ht="12.75" customHeight="1">
      <c r="A210" s="46">
        <v>10.1</v>
      </c>
      <c r="C210" s="188" t="s">
        <v>260</v>
      </c>
      <c r="D210" s="189"/>
      <c r="E210" s="189"/>
      <c r="F210" s="190"/>
      <c r="G210" s="157"/>
    </row>
    <row r="211" spans="1:7" ht="12.75" customHeight="1">
      <c r="A211" s="46">
        <v>10.199999999999999</v>
      </c>
      <c r="C211" s="188" t="s">
        <v>261</v>
      </c>
      <c r="D211" s="189"/>
      <c r="E211" s="189"/>
      <c r="F211" s="190"/>
      <c r="G211" s="157"/>
    </row>
    <row r="212" spans="1:7" ht="12.75" customHeight="1">
      <c r="A212" s="46">
        <v>10.3</v>
      </c>
      <c r="C212" s="188" t="s">
        <v>262</v>
      </c>
      <c r="D212" s="189"/>
      <c r="E212" s="189"/>
      <c r="F212" s="190"/>
      <c r="G212" s="157"/>
    </row>
    <row r="213" spans="1:7" ht="12.75" customHeight="1">
      <c r="A213" s="46">
        <v>10.4</v>
      </c>
      <c r="C213" s="188" t="s">
        <v>263</v>
      </c>
      <c r="D213" s="189"/>
      <c r="E213" s="189"/>
      <c r="F213" s="190"/>
      <c r="G213" s="157"/>
    </row>
    <row r="214" spans="1:7" ht="12.75" customHeight="1">
      <c r="A214" s="46">
        <v>10.5</v>
      </c>
      <c r="C214" s="188" t="s">
        <v>264</v>
      </c>
      <c r="D214" s="189"/>
      <c r="E214" s="189"/>
      <c r="F214" s="190"/>
      <c r="G214" s="154"/>
    </row>
    <row r="215" spans="1:7" ht="12.75" customHeight="1">
      <c r="A215" s="46">
        <v>10.6</v>
      </c>
      <c r="C215" s="243" t="s">
        <v>265</v>
      </c>
      <c r="D215" s="244"/>
      <c r="E215" s="244"/>
      <c r="F215" s="245"/>
      <c r="G215" s="158"/>
    </row>
    <row r="216" spans="1:7" ht="12.75" customHeight="1">
      <c r="A216" s="46">
        <v>10.7</v>
      </c>
      <c r="C216" s="188" t="s">
        <v>266</v>
      </c>
      <c r="D216" s="189"/>
      <c r="E216" s="189"/>
      <c r="F216" s="190"/>
      <c r="G216" s="154"/>
    </row>
    <row r="217" spans="1:7" ht="12.75" customHeight="1">
      <c r="A217" s="46">
        <v>10.8</v>
      </c>
      <c r="C217" s="188" t="s">
        <v>200</v>
      </c>
      <c r="D217" s="189"/>
      <c r="E217" s="189"/>
      <c r="F217" s="190"/>
      <c r="G217" s="329"/>
    </row>
    <row r="218" spans="1:7" ht="12.75" customHeight="1">
      <c r="C218" s="225"/>
      <c r="D218" s="226"/>
      <c r="E218" s="226"/>
      <c r="F218" s="227"/>
      <c r="G218" s="330"/>
    </row>
    <row r="219" spans="1:7" ht="12.75" customHeight="1">
      <c r="C219" s="249"/>
      <c r="D219" s="250"/>
      <c r="E219" s="250"/>
      <c r="F219" s="251"/>
      <c r="G219" s="330"/>
    </row>
    <row r="220" spans="1:7" ht="12.75" customHeight="1">
      <c r="C220" s="249"/>
      <c r="D220" s="250"/>
      <c r="E220" s="250"/>
      <c r="F220" s="251"/>
      <c r="G220" s="330"/>
    </row>
    <row r="221" spans="1:7" ht="12.75" customHeight="1">
      <c r="C221" s="249"/>
      <c r="D221" s="250"/>
      <c r="E221" s="250"/>
      <c r="F221" s="251"/>
      <c r="G221" s="330"/>
    </row>
    <row r="222" spans="1:7" ht="12.75" customHeight="1">
      <c r="C222" s="228"/>
      <c r="D222" s="229"/>
      <c r="E222" s="229"/>
      <c r="F222" s="230"/>
      <c r="G222" s="331"/>
    </row>
    <row r="223" spans="1:7" ht="12.75" customHeight="1">
      <c r="C223" s="38"/>
      <c r="D223" s="38"/>
      <c r="E223" s="38"/>
      <c r="F223" s="48"/>
      <c r="G223" s="53">
        <f>SUM(G210:G222)</f>
        <v>0</v>
      </c>
    </row>
    <row r="224" spans="1:7" ht="12.75" customHeight="1">
      <c r="C224" s="38"/>
      <c r="D224" s="38"/>
      <c r="E224" s="38"/>
      <c r="F224" s="109"/>
      <c r="G224" s="110"/>
    </row>
    <row r="225" spans="1:7" ht="12.75" customHeight="1">
      <c r="C225" s="38"/>
      <c r="D225" s="38"/>
      <c r="E225" s="38"/>
      <c r="F225" s="109"/>
      <c r="G225" s="110"/>
    </row>
    <row r="226" spans="1:7" ht="12.75" customHeight="1">
      <c r="A226" s="133">
        <v>11</v>
      </c>
      <c r="C226" s="408" t="s">
        <v>267</v>
      </c>
      <c r="D226" s="409"/>
      <c r="E226" s="409"/>
      <c r="F226" s="409"/>
      <c r="G226" s="410"/>
    </row>
    <row r="227" spans="1:7" ht="5.25" customHeight="1">
      <c r="C227" s="77"/>
      <c r="D227" s="77"/>
      <c r="E227" s="77"/>
      <c r="F227" s="77"/>
      <c r="G227" s="77"/>
    </row>
    <row r="228" spans="1:7" ht="12.75" customHeight="1">
      <c r="C228" s="212" t="s">
        <v>152</v>
      </c>
      <c r="D228" s="213"/>
      <c r="E228" s="213"/>
      <c r="F228" s="213"/>
      <c r="G228" s="214"/>
    </row>
    <row r="229" spans="1:7" ht="12.75" customHeight="1">
      <c r="A229" s="46" t="s">
        <v>35</v>
      </c>
      <c r="C229" s="215" t="s">
        <v>241</v>
      </c>
      <c r="D229" s="216"/>
      <c r="E229" s="216"/>
      <c r="F229" s="216"/>
      <c r="G229" s="217"/>
    </row>
    <row r="230" spans="1:7" ht="12.75" customHeight="1">
      <c r="A230" s="46" t="s">
        <v>36</v>
      </c>
      <c r="C230" s="215" t="s">
        <v>324</v>
      </c>
      <c r="D230" s="216"/>
      <c r="E230" s="216"/>
      <c r="F230" s="216"/>
      <c r="G230" s="217"/>
    </row>
    <row r="231" spans="1:7" ht="12.75" customHeight="1">
      <c r="A231" s="46" t="s">
        <v>32</v>
      </c>
      <c r="C231" s="215" t="s">
        <v>317</v>
      </c>
      <c r="D231" s="216"/>
      <c r="E231" s="216"/>
      <c r="F231" s="216"/>
      <c r="G231" s="217"/>
    </row>
    <row r="232" spans="1:7" ht="12.75" customHeight="1">
      <c r="A232" s="46" t="s">
        <v>33</v>
      </c>
      <c r="C232" s="305" t="s">
        <v>242</v>
      </c>
      <c r="D232" s="306"/>
      <c r="E232" s="306"/>
      <c r="F232" s="306"/>
      <c r="G232" s="307"/>
    </row>
    <row r="233" spans="1:7" ht="12.75" customHeight="1">
      <c r="C233" s="225"/>
      <c r="D233" s="226"/>
      <c r="E233" s="226"/>
      <c r="F233" s="226"/>
      <c r="G233" s="227"/>
    </row>
    <row r="234" spans="1:7" ht="12.75" customHeight="1">
      <c r="C234" s="249"/>
      <c r="D234" s="250"/>
      <c r="E234" s="250"/>
      <c r="F234" s="250"/>
      <c r="G234" s="251"/>
    </row>
    <row r="235" spans="1:7" ht="12.75" customHeight="1">
      <c r="C235" s="249"/>
      <c r="D235" s="250"/>
      <c r="E235" s="250"/>
      <c r="F235" s="250"/>
      <c r="G235" s="251"/>
    </row>
    <row r="236" spans="1:7" ht="12.75" customHeight="1">
      <c r="C236" s="249"/>
      <c r="D236" s="250"/>
      <c r="E236" s="250"/>
      <c r="F236" s="250"/>
      <c r="G236" s="251"/>
    </row>
    <row r="237" spans="1:7" ht="12.75" customHeight="1">
      <c r="C237" s="228"/>
      <c r="D237" s="229"/>
      <c r="E237" s="229"/>
      <c r="F237" s="229"/>
      <c r="G237" s="230"/>
    </row>
    <row r="238" spans="1:7" ht="12.75" customHeight="1">
      <c r="C238" s="8"/>
      <c r="D238" s="8"/>
      <c r="E238" s="8"/>
      <c r="F238" s="8"/>
    </row>
    <row r="239" spans="1:7" ht="12.75" customHeight="1"/>
    <row r="240" spans="1:7" ht="12.75" customHeight="1">
      <c r="A240" s="134">
        <v>12</v>
      </c>
      <c r="C240" s="231" t="s">
        <v>204</v>
      </c>
      <c r="D240" s="232"/>
      <c r="E240" s="232"/>
      <c r="F240" s="232"/>
      <c r="G240" s="233"/>
    </row>
    <row r="241" spans="1:8" ht="5.25" customHeight="1">
      <c r="A241" s="1"/>
    </row>
    <row r="242" spans="1:8" ht="12.75" customHeight="1">
      <c r="A242" s="89">
        <v>12.1</v>
      </c>
      <c r="C242" s="212" t="s">
        <v>205</v>
      </c>
      <c r="D242" s="213"/>
      <c r="E242" s="213"/>
      <c r="F242" s="214"/>
      <c r="G242" s="397"/>
    </row>
    <row r="243" spans="1:8" ht="12.75" customHeight="1">
      <c r="A243" s="90"/>
      <c r="C243" s="305"/>
      <c r="D243" s="306"/>
      <c r="E243" s="306"/>
      <c r="F243" s="307"/>
      <c r="G243" s="398"/>
    </row>
    <row r="244" spans="1:8" ht="12.75" customHeight="1">
      <c r="A244" s="91">
        <v>12.2</v>
      </c>
      <c r="C244" s="212" t="s">
        <v>206</v>
      </c>
      <c r="D244" s="213"/>
      <c r="E244" s="213"/>
      <c r="F244" s="214"/>
      <c r="G244" s="397"/>
    </row>
    <row r="245" spans="1:8" ht="12.75" customHeight="1">
      <c r="A245" s="92"/>
      <c r="C245" s="305"/>
      <c r="D245" s="306"/>
      <c r="E245" s="306"/>
      <c r="F245" s="307"/>
      <c r="G245" s="398"/>
    </row>
    <row r="246" spans="1:8" ht="12.75" customHeight="1">
      <c r="A246" s="89">
        <v>12.3</v>
      </c>
      <c r="C246" s="212" t="s">
        <v>207</v>
      </c>
      <c r="D246" s="213"/>
      <c r="E246" s="213"/>
      <c r="F246" s="214"/>
      <c r="G246" s="397"/>
    </row>
    <row r="247" spans="1:8" ht="12.75" customHeight="1">
      <c r="A247" s="90"/>
      <c r="C247" s="305"/>
      <c r="D247" s="306"/>
      <c r="E247" s="306"/>
      <c r="F247" s="307"/>
      <c r="G247" s="398"/>
    </row>
    <row r="248" spans="1:8" ht="12.75" customHeight="1">
      <c r="A248" s="1"/>
      <c r="G248" s="93">
        <f>SUM(G242:G247)</f>
        <v>0</v>
      </c>
    </row>
    <row r="249" spans="1:8" ht="12.75" customHeight="1">
      <c r="C249" s="10"/>
      <c r="D249" s="10"/>
      <c r="E249" s="10"/>
      <c r="F249" s="10"/>
    </row>
    <row r="250" spans="1:8" ht="12.75" customHeight="1"/>
    <row r="251" spans="1:8" ht="12.75" customHeight="1">
      <c r="A251" s="135">
        <v>13</v>
      </c>
      <c r="C251" s="399" t="s">
        <v>208</v>
      </c>
      <c r="D251" s="400"/>
      <c r="E251" s="400"/>
      <c r="F251" s="400"/>
      <c r="G251" s="401"/>
      <c r="H251" s="78"/>
    </row>
    <row r="252" spans="1:8" ht="12.75" customHeight="1">
      <c r="A252" s="95"/>
      <c r="C252" s="305" t="s">
        <v>209</v>
      </c>
      <c r="D252" s="306"/>
      <c r="E252" s="306"/>
      <c r="F252" s="306"/>
      <c r="G252" s="307"/>
      <c r="H252" s="78"/>
    </row>
    <row r="253" spans="1:8" ht="5.25" customHeight="1">
      <c r="A253" s="1"/>
      <c r="H253" s="78"/>
    </row>
    <row r="254" spans="1:8" ht="12.75" customHeight="1">
      <c r="A254" s="1"/>
      <c r="C254" s="96" t="s">
        <v>210</v>
      </c>
      <c r="D254" s="97" t="s">
        <v>211</v>
      </c>
      <c r="E254" s="97" t="s">
        <v>212</v>
      </c>
      <c r="F254" s="97" t="s">
        <v>213</v>
      </c>
      <c r="G254" s="97" t="s">
        <v>214</v>
      </c>
      <c r="H254" s="78"/>
    </row>
    <row r="255" spans="1:8" ht="12.75" customHeight="1">
      <c r="A255" s="89">
        <v>13.1</v>
      </c>
      <c r="C255" s="151"/>
      <c r="D255" s="159"/>
      <c r="E255" s="160"/>
      <c r="F255" s="161"/>
      <c r="G255" s="162"/>
      <c r="H255" s="78"/>
    </row>
    <row r="256" spans="1:8" ht="12.75" customHeight="1">
      <c r="A256" s="89">
        <v>13.2</v>
      </c>
      <c r="C256" s="151"/>
      <c r="D256" s="151"/>
      <c r="E256" s="160"/>
      <c r="F256" s="161"/>
      <c r="G256" s="162"/>
      <c r="H256" s="78"/>
    </row>
    <row r="257" spans="1:8" ht="12.75" customHeight="1">
      <c r="A257" s="89">
        <v>13.3</v>
      </c>
      <c r="C257" s="151"/>
      <c r="D257" s="151"/>
      <c r="E257" s="160"/>
      <c r="F257" s="161"/>
      <c r="G257" s="162"/>
      <c r="H257" s="78"/>
    </row>
    <row r="258" spans="1:8" ht="12.75" customHeight="1">
      <c r="A258" s="89">
        <v>13.4</v>
      </c>
      <c r="C258" s="151"/>
      <c r="D258" s="151"/>
      <c r="E258" s="160"/>
      <c r="F258" s="163"/>
      <c r="G258" s="162"/>
      <c r="H258" s="78"/>
    </row>
    <row r="259" spans="1:8" ht="12.75" customHeight="1">
      <c r="A259" s="89">
        <v>13.5</v>
      </c>
      <c r="C259" s="151"/>
      <c r="D259" s="151"/>
      <c r="E259" s="160"/>
      <c r="F259" s="161"/>
      <c r="G259" s="162"/>
      <c r="H259" s="78"/>
    </row>
    <row r="260" spans="1:8" ht="12.75" customHeight="1">
      <c r="A260" s="89">
        <v>13.6</v>
      </c>
      <c r="C260" s="151"/>
      <c r="D260" s="151"/>
      <c r="E260" s="160"/>
      <c r="F260" s="161"/>
      <c r="G260" s="162"/>
      <c r="H260" s="78"/>
    </row>
    <row r="261" spans="1:8" ht="12.75" customHeight="1">
      <c r="A261" s="89">
        <v>13.7</v>
      </c>
      <c r="C261" s="151"/>
      <c r="D261" s="151"/>
      <c r="E261" s="160"/>
      <c r="F261" s="161"/>
      <c r="G261" s="162"/>
      <c r="H261" s="78"/>
    </row>
    <row r="262" spans="1:8" ht="12.75" customHeight="1">
      <c r="A262" s="89">
        <v>13.8</v>
      </c>
      <c r="C262" s="151"/>
      <c r="D262" s="151"/>
      <c r="E262" s="160"/>
      <c r="F262" s="161"/>
      <c r="G262" s="162"/>
      <c r="H262" s="78"/>
    </row>
    <row r="263" spans="1:8" ht="12.75" customHeight="1">
      <c r="A263" s="89">
        <v>13.9</v>
      </c>
      <c r="C263" s="151"/>
      <c r="D263" s="151"/>
      <c r="E263" s="160"/>
      <c r="F263" s="161"/>
      <c r="G263" s="162"/>
      <c r="H263" s="78"/>
    </row>
    <row r="264" spans="1:8" ht="12.75" customHeight="1">
      <c r="A264" s="108">
        <v>13.1</v>
      </c>
      <c r="C264" s="151"/>
      <c r="D264" s="151"/>
      <c r="E264" s="160"/>
      <c r="F264" s="161"/>
      <c r="G264" s="162"/>
      <c r="H264" s="78"/>
    </row>
    <row r="265" spans="1:8" ht="12.75" customHeight="1">
      <c r="A265" s="90"/>
      <c r="C265" s="94"/>
      <c r="D265" s="94"/>
      <c r="E265" s="98"/>
      <c r="F265" s="99"/>
      <c r="G265" s="100"/>
      <c r="H265" s="78"/>
    </row>
    <row r="266" spans="1:8" ht="12.75" customHeight="1">
      <c r="A266" s="90"/>
      <c r="C266" s="94"/>
      <c r="D266" s="94"/>
      <c r="E266" s="98"/>
      <c r="F266" s="99"/>
      <c r="G266" s="100"/>
      <c r="H266" s="78"/>
    </row>
    <row r="267" spans="1:8" ht="12.75" customHeight="1">
      <c r="A267" s="135">
        <v>14</v>
      </c>
      <c r="C267" s="399" t="s">
        <v>215</v>
      </c>
      <c r="D267" s="400"/>
      <c r="E267" s="400"/>
      <c r="F267" s="400"/>
      <c r="G267" s="401"/>
      <c r="H267" s="78"/>
    </row>
    <row r="268" spans="1:8" ht="12.75" customHeight="1">
      <c r="A268" s="95"/>
      <c r="C268" s="305" t="s">
        <v>221</v>
      </c>
      <c r="D268" s="306"/>
      <c r="E268" s="306"/>
      <c r="F268" s="306"/>
      <c r="G268" s="307"/>
      <c r="H268" s="78"/>
    </row>
    <row r="269" spans="1:8" ht="5.25" customHeight="1">
      <c r="A269" s="1"/>
      <c r="H269" s="78"/>
    </row>
    <row r="270" spans="1:8" ht="12.75" customHeight="1">
      <c r="A270" s="1"/>
      <c r="C270" s="96" t="s">
        <v>210</v>
      </c>
      <c r="D270" s="97" t="s">
        <v>211</v>
      </c>
      <c r="E270" s="97" t="s">
        <v>212</v>
      </c>
      <c r="F270" s="97" t="s">
        <v>213</v>
      </c>
      <c r="G270" s="97" t="s">
        <v>214</v>
      </c>
      <c r="H270" s="78"/>
    </row>
    <row r="271" spans="1:8" ht="12.75" customHeight="1">
      <c r="A271" s="89">
        <v>14.1</v>
      </c>
      <c r="C271" s="151"/>
      <c r="D271" s="164"/>
      <c r="E271" s="160"/>
      <c r="F271" s="161"/>
      <c r="G271" s="162"/>
      <c r="H271" s="78"/>
    </row>
    <row r="272" spans="1:8" ht="12.75" customHeight="1">
      <c r="A272" s="89">
        <v>14.2</v>
      </c>
      <c r="C272" s="151"/>
      <c r="D272" s="164"/>
      <c r="E272" s="160"/>
      <c r="F272" s="161"/>
      <c r="G272" s="162"/>
      <c r="H272" s="78"/>
    </row>
    <row r="273" spans="1:8" ht="12.75" customHeight="1">
      <c r="A273" s="89">
        <v>14.3</v>
      </c>
      <c r="C273" s="151"/>
      <c r="D273" s="164"/>
      <c r="E273" s="160"/>
      <c r="F273" s="161"/>
      <c r="G273" s="162"/>
      <c r="H273" s="78"/>
    </row>
    <row r="274" spans="1:8" ht="12.75" customHeight="1">
      <c r="A274" s="89">
        <v>14.4</v>
      </c>
      <c r="C274" s="151"/>
      <c r="D274" s="164"/>
      <c r="E274" s="160"/>
      <c r="F274" s="161"/>
      <c r="G274" s="162"/>
      <c r="H274" s="78"/>
    </row>
    <row r="275" spans="1:8" ht="12.75" customHeight="1">
      <c r="A275" s="89">
        <v>14.5</v>
      </c>
      <c r="C275" s="151"/>
      <c r="D275" s="164"/>
      <c r="E275" s="160"/>
      <c r="F275" s="161"/>
      <c r="G275" s="162"/>
      <c r="H275" s="78"/>
    </row>
    <row r="276" spans="1:8" ht="12.75" customHeight="1">
      <c r="A276" s="90"/>
      <c r="C276" s="94"/>
      <c r="D276" s="94"/>
      <c r="E276" s="98"/>
      <c r="F276" s="99"/>
      <c r="G276" s="100"/>
      <c r="H276" s="78"/>
    </row>
    <row r="277" spans="1:8" ht="12.75" customHeight="1">
      <c r="A277" s="90"/>
      <c r="C277" s="94"/>
      <c r="D277" s="94"/>
      <c r="E277" s="98"/>
      <c r="F277" s="99"/>
      <c r="G277" s="100"/>
      <c r="H277" s="78"/>
    </row>
    <row r="278" spans="1:8" ht="12.75" customHeight="1">
      <c r="A278" s="134">
        <v>15</v>
      </c>
      <c r="C278" s="234" t="s">
        <v>229</v>
      </c>
      <c r="D278" s="235"/>
      <c r="E278" s="235"/>
      <c r="F278" s="235"/>
      <c r="G278" s="236"/>
      <c r="H278" s="78"/>
    </row>
    <row r="279" spans="1:8" ht="5.25" customHeight="1">
      <c r="A279" s="1"/>
      <c r="C279" s="38"/>
      <c r="D279" s="38"/>
      <c r="E279" s="38"/>
      <c r="F279" s="38"/>
      <c r="G279" s="9"/>
      <c r="H279" s="78"/>
    </row>
    <row r="280" spans="1:8" ht="12.75" customHeight="1">
      <c r="A280" s="89">
        <v>15.1</v>
      </c>
      <c r="C280" s="263" t="s">
        <v>230</v>
      </c>
      <c r="D280" s="252"/>
      <c r="E280" s="252"/>
      <c r="F280" s="252"/>
      <c r="G280" s="253"/>
      <c r="H280" s="78"/>
    </row>
    <row r="281" spans="1:8" ht="12.75" customHeight="1">
      <c r="A281" s="90"/>
      <c r="C281" s="219"/>
      <c r="D281" s="220"/>
      <c r="E281" s="220"/>
      <c r="F281" s="220"/>
      <c r="G281" s="221"/>
      <c r="H281" s="78"/>
    </row>
    <row r="282" spans="1:8" ht="12.75" customHeight="1">
      <c r="A282" s="90"/>
      <c r="C282" s="222"/>
      <c r="D282" s="223"/>
      <c r="E282" s="223"/>
      <c r="F282" s="223"/>
      <c r="G282" s="224"/>
      <c r="H282" s="78"/>
    </row>
    <row r="283" spans="1:8" ht="12.75" customHeight="1">
      <c r="A283" s="90"/>
      <c r="C283" s="188" t="s">
        <v>224</v>
      </c>
      <c r="D283" s="189"/>
      <c r="E283" s="189"/>
      <c r="F283" s="189"/>
      <c r="G283" s="190"/>
      <c r="H283" s="78"/>
    </row>
    <row r="284" spans="1:8" ht="12.75" customHeight="1">
      <c r="A284" s="90"/>
      <c r="C284" s="225"/>
      <c r="D284" s="226"/>
      <c r="E284" s="226"/>
      <c r="F284" s="226"/>
      <c r="G284" s="227"/>
      <c r="H284" s="78"/>
    </row>
    <row r="285" spans="1:8" ht="12.75" customHeight="1">
      <c r="A285" s="90"/>
      <c r="C285" s="249"/>
      <c r="D285" s="250"/>
      <c r="E285" s="250"/>
      <c r="F285" s="250"/>
      <c r="G285" s="251"/>
      <c r="H285" s="78"/>
    </row>
    <row r="286" spans="1:8" ht="12.75" customHeight="1">
      <c r="A286" s="90"/>
      <c r="C286" s="249"/>
      <c r="D286" s="250"/>
      <c r="E286" s="250"/>
      <c r="F286" s="250"/>
      <c r="G286" s="251"/>
      <c r="H286" s="78"/>
    </row>
    <row r="287" spans="1:8" ht="12.75" customHeight="1">
      <c r="A287" s="90"/>
      <c r="C287" s="249"/>
      <c r="D287" s="250"/>
      <c r="E287" s="250"/>
      <c r="F287" s="250"/>
      <c r="G287" s="251"/>
      <c r="H287" s="78"/>
    </row>
    <row r="288" spans="1:8" ht="12.75" customHeight="1">
      <c r="A288" s="102"/>
      <c r="C288" s="228"/>
      <c r="D288" s="229"/>
      <c r="E288" s="229"/>
      <c r="F288" s="229"/>
      <c r="G288" s="230"/>
      <c r="H288" s="78"/>
    </row>
    <row r="289" spans="1:8" ht="12.75" customHeight="1">
      <c r="A289" s="46">
        <v>15.2</v>
      </c>
      <c r="B289" s="103"/>
      <c r="C289" s="188" t="s">
        <v>225</v>
      </c>
      <c r="D289" s="189"/>
      <c r="E289" s="189"/>
      <c r="F289" s="189"/>
      <c r="G289" s="190"/>
      <c r="H289" s="78"/>
    </row>
    <row r="290" spans="1:8" ht="12.75" customHeight="1">
      <c r="A290" s="104"/>
      <c r="B290" s="103"/>
      <c r="C290" s="225"/>
      <c r="D290" s="226"/>
      <c r="E290" s="226"/>
      <c r="F290" s="226"/>
      <c r="G290" s="227"/>
      <c r="H290" s="78"/>
    </row>
    <row r="291" spans="1:8" ht="12.75" customHeight="1">
      <c r="B291" s="103"/>
      <c r="C291" s="249"/>
      <c r="D291" s="250"/>
      <c r="E291" s="250"/>
      <c r="F291" s="250"/>
      <c r="G291" s="251"/>
      <c r="H291" s="78"/>
    </row>
    <row r="292" spans="1:8" ht="12.75" customHeight="1">
      <c r="B292" s="103"/>
      <c r="C292" s="249"/>
      <c r="D292" s="250"/>
      <c r="E292" s="250"/>
      <c r="F292" s="250"/>
      <c r="G292" s="251"/>
      <c r="H292" s="78"/>
    </row>
    <row r="293" spans="1:8" ht="12.75" customHeight="1">
      <c r="B293" s="103"/>
      <c r="C293" s="249"/>
      <c r="D293" s="250"/>
      <c r="E293" s="250"/>
      <c r="F293" s="250"/>
      <c r="G293" s="251"/>
      <c r="H293" s="78"/>
    </row>
    <row r="294" spans="1:8" ht="12.75" customHeight="1">
      <c r="A294" s="105"/>
      <c r="B294" s="103"/>
      <c r="C294" s="228"/>
      <c r="D294" s="229"/>
      <c r="E294" s="229"/>
      <c r="F294" s="229"/>
      <c r="G294" s="230"/>
      <c r="H294" s="78"/>
    </row>
    <row r="295" spans="1:8" ht="12.75" customHeight="1">
      <c r="A295" s="46">
        <v>15.3</v>
      </c>
      <c r="C295" s="188" t="s">
        <v>231</v>
      </c>
      <c r="D295" s="189"/>
      <c r="E295" s="189"/>
      <c r="F295" s="189"/>
      <c r="G295" s="190"/>
      <c r="H295" s="78"/>
    </row>
    <row r="296" spans="1:8" ht="12.75" customHeight="1">
      <c r="C296" s="219"/>
      <c r="D296" s="220"/>
      <c r="E296" s="220"/>
      <c r="F296" s="220"/>
      <c r="G296" s="221"/>
      <c r="H296" s="78"/>
    </row>
    <row r="297" spans="1:8" ht="12.75" customHeight="1">
      <c r="C297" s="222"/>
      <c r="D297" s="223"/>
      <c r="E297" s="223"/>
      <c r="F297" s="223"/>
      <c r="G297" s="224"/>
      <c r="H297" s="78"/>
    </row>
    <row r="298" spans="1:8" ht="12.75" customHeight="1">
      <c r="A298" s="90"/>
      <c r="C298" s="263" t="s">
        <v>273</v>
      </c>
      <c r="D298" s="252"/>
      <c r="E298" s="252"/>
      <c r="F298" s="252"/>
      <c r="G298" s="253"/>
      <c r="H298" s="78"/>
    </row>
    <row r="299" spans="1:8" ht="12.75" customHeight="1">
      <c r="A299" s="90"/>
      <c r="C299" s="225"/>
      <c r="D299" s="226"/>
      <c r="E299" s="226"/>
      <c r="F299" s="226"/>
      <c r="G299" s="227"/>
      <c r="H299" s="78"/>
    </row>
    <row r="300" spans="1:8" ht="12.75" customHeight="1">
      <c r="A300" s="90"/>
      <c r="C300" s="249"/>
      <c r="D300" s="250"/>
      <c r="E300" s="250"/>
      <c r="F300" s="250"/>
      <c r="G300" s="251"/>
      <c r="H300" s="78"/>
    </row>
    <row r="301" spans="1:8" ht="12.75" customHeight="1">
      <c r="A301" s="90"/>
      <c r="C301" s="249"/>
      <c r="D301" s="250"/>
      <c r="E301" s="250"/>
      <c r="F301" s="250"/>
      <c r="G301" s="251"/>
      <c r="H301" s="78"/>
    </row>
    <row r="302" spans="1:8" ht="12.75" customHeight="1">
      <c r="A302" s="90"/>
      <c r="C302" s="249"/>
      <c r="D302" s="250"/>
      <c r="E302" s="250"/>
      <c r="F302" s="250"/>
      <c r="G302" s="251"/>
      <c r="H302" s="78"/>
    </row>
    <row r="303" spans="1:8" ht="12.75" customHeight="1">
      <c r="A303" s="90"/>
      <c r="C303" s="228"/>
      <c r="D303" s="229"/>
      <c r="E303" s="229"/>
      <c r="F303" s="229"/>
      <c r="G303" s="230"/>
      <c r="H303" s="78"/>
    </row>
    <row r="304" spans="1:8" ht="12.75" customHeight="1">
      <c r="A304" s="89">
        <v>15.4</v>
      </c>
      <c r="C304" s="263" t="s">
        <v>232</v>
      </c>
      <c r="D304" s="252"/>
      <c r="E304" s="252"/>
      <c r="F304" s="252"/>
      <c r="G304" s="253"/>
      <c r="H304" s="78"/>
    </row>
    <row r="305" spans="1:8" ht="12.75" customHeight="1">
      <c r="C305" s="219"/>
      <c r="D305" s="220"/>
      <c r="E305" s="220"/>
      <c r="F305" s="220"/>
      <c r="G305" s="221"/>
      <c r="H305" s="78"/>
    </row>
    <row r="306" spans="1:8" ht="12.75" customHeight="1">
      <c r="C306" s="222"/>
      <c r="D306" s="223"/>
      <c r="E306" s="223"/>
      <c r="F306" s="223"/>
      <c r="G306" s="224"/>
      <c r="H306" s="78"/>
    </row>
    <row r="307" spans="1:8" ht="12.75" customHeight="1">
      <c r="C307" s="263" t="s">
        <v>274</v>
      </c>
      <c r="D307" s="252"/>
      <c r="E307" s="252"/>
      <c r="F307" s="252"/>
      <c r="G307" s="253"/>
      <c r="H307" s="78"/>
    </row>
    <row r="308" spans="1:8" ht="12.75" customHeight="1">
      <c r="A308" s="90"/>
      <c r="C308" s="225"/>
      <c r="D308" s="226"/>
      <c r="E308" s="226"/>
      <c r="F308" s="226"/>
      <c r="G308" s="227"/>
      <c r="H308" s="78"/>
    </row>
    <row r="309" spans="1:8" ht="12.75" customHeight="1">
      <c r="A309" s="90"/>
      <c r="C309" s="249"/>
      <c r="D309" s="250"/>
      <c r="E309" s="250"/>
      <c r="F309" s="250"/>
      <c r="G309" s="251"/>
      <c r="H309" s="78"/>
    </row>
    <row r="310" spans="1:8" ht="12.75" customHeight="1">
      <c r="A310" s="90"/>
      <c r="C310" s="249"/>
      <c r="D310" s="250"/>
      <c r="E310" s="250"/>
      <c r="F310" s="250"/>
      <c r="G310" s="251"/>
      <c r="H310" s="78"/>
    </row>
    <row r="311" spans="1:8" ht="12.75" customHeight="1">
      <c r="B311" s="103"/>
      <c r="C311" s="249"/>
      <c r="D311" s="250"/>
      <c r="E311" s="250"/>
      <c r="F311" s="250"/>
      <c r="G311" s="251"/>
      <c r="H311" s="78"/>
    </row>
    <row r="312" spans="1:8" ht="12.75" customHeight="1">
      <c r="A312" s="90"/>
      <c r="C312" s="228"/>
      <c r="D312" s="229"/>
      <c r="E312" s="229"/>
      <c r="F312" s="229"/>
      <c r="G312" s="230"/>
      <c r="H312" s="78"/>
    </row>
    <row r="313" spans="1:8" ht="12.75" customHeight="1">
      <c r="A313" s="46">
        <v>15.5</v>
      </c>
      <c r="C313" s="212" t="s">
        <v>228</v>
      </c>
      <c r="D313" s="213"/>
      <c r="E313" s="213"/>
      <c r="F313" s="213"/>
      <c r="G313" s="214"/>
      <c r="H313" s="78"/>
    </row>
    <row r="314" spans="1:8" ht="12.75" customHeight="1">
      <c r="C314" s="305"/>
      <c r="D314" s="306"/>
      <c r="E314" s="306"/>
      <c r="F314" s="306"/>
      <c r="G314" s="307"/>
      <c r="H314" s="78"/>
    </row>
    <row r="315" spans="1:8" ht="12.75" customHeight="1">
      <c r="C315" s="219"/>
      <c r="D315" s="220"/>
      <c r="E315" s="220"/>
      <c r="F315" s="220"/>
      <c r="G315" s="221"/>
      <c r="H315" s="78"/>
    </row>
    <row r="316" spans="1:8" ht="12.75" customHeight="1">
      <c r="C316" s="222"/>
      <c r="D316" s="223"/>
      <c r="E316" s="223"/>
      <c r="F316" s="223"/>
      <c r="G316" s="224"/>
      <c r="H316" s="78"/>
    </row>
    <row r="317" spans="1:8" ht="12.75" customHeight="1">
      <c r="A317" s="90"/>
      <c r="C317" s="263" t="s">
        <v>226</v>
      </c>
      <c r="D317" s="252"/>
      <c r="E317" s="252"/>
      <c r="F317" s="252"/>
      <c r="G317" s="253"/>
      <c r="H317" s="78"/>
    </row>
    <row r="318" spans="1:8" ht="12.75" customHeight="1">
      <c r="A318" s="90"/>
      <c r="C318" s="254"/>
      <c r="D318" s="255"/>
      <c r="E318" s="255"/>
      <c r="F318" s="255"/>
      <c r="G318" s="256"/>
      <c r="H318" s="78"/>
    </row>
    <row r="319" spans="1:8" ht="12.75" customHeight="1">
      <c r="A319" s="90"/>
      <c r="C319" s="257"/>
      <c r="D319" s="258"/>
      <c r="E319" s="258"/>
      <c r="F319" s="258"/>
      <c r="G319" s="259"/>
      <c r="H319" s="78"/>
    </row>
    <row r="320" spans="1:8" ht="12.75" customHeight="1">
      <c r="A320" s="90"/>
      <c r="C320" s="257"/>
      <c r="D320" s="258"/>
      <c r="E320" s="258"/>
      <c r="F320" s="258"/>
      <c r="G320" s="259"/>
      <c r="H320" s="78"/>
    </row>
    <row r="321" spans="1:8" ht="12.75" customHeight="1">
      <c r="A321" s="90"/>
      <c r="C321" s="257"/>
      <c r="D321" s="258"/>
      <c r="E321" s="258"/>
      <c r="F321" s="258"/>
      <c r="G321" s="259"/>
      <c r="H321" s="78"/>
    </row>
    <row r="322" spans="1:8" ht="12.75" customHeight="1">
      <c r="A322" s="90"/>
      <c r="C322" s="260"/>
      <c r="D322" s="261"/>
      <c r="E322" s="261"/>
      <c r="F322" s="261"/>
      <c r="G322" s="262"/>
      <c r="H322" s="78"/>
    </row>
    <row r="323" spans="1:8" ht="12.75" customHeight="1">
      <c r="A323" s="46">
        <v>15.6</v>
      </c>
      <c r="B323" s="103"/>
      <c r="C323" s="188" t="s">
        <v>227</v>
      </c>
      <c r="D323" s="189"/>
      <c r="E323" s="189"/>
      <c r="F323" s="189"/>
      <c r="G323" s="190"/>
      <c r="H323" s="78"/>
    </row>
    <row r="324" spans="1:8" ht="12.75" customHeight="1">
      <c r="A324" s="1"/>
      <c r="C324" s="254"/>
      <c r="D324" s="255"/>
      <c r="E324" s="255"/>
      <c r="F324" s="255"/>
      <c r="G324" s="256"/>
      <c r="H324" s="78"/>
    </row>
    <row r="325" spans="1:8" ht="12.75" customHeight="1">
      <c r="A325" s="1"/>
      <c r="C325" s="257"/>
      <c r="D325" s="258"/>
      <c r="E325" s="258"/>
      <c r="F325" s="258"/>
      <c r="G325" s="259"/>
      <c r="H325" s="78"/>
    </row>
    <row r="326" spans="1:8" ht="12.75" customHeight="1">
      <c r="A326" s="1"/>
      <c r="C326" s="257"/>
      <c r="D326" s="258"/>
      <c r="E326" s="258"/>
      <c r="F326" s="258"/>
      <c r="G326" s="259"/>
      <c r="H326" s="78"/>
    </row>
    <row r="327" spans="1:8" ht="12.75" customHeight="1">
      <c r="A327" s="1"/>
      <c r="C327" s="257"/>
      <c r="D327" s="258"/>
      <c r="E327" s="258"/>
      <c r="F327" s="258"/>
      <c r="G327" s="259"/>
      <c r="H327" s="78"/>
    </row>
    <row r="328" spans="1:8" ht="12.75" customHeight="1">
      <c r="A328" s="90"/>
      <c r="C328" s="260"/>
      <c r="D328" s="261"/>
      <c r="E328" s="261"/>
      <c r="F328" s="261"/>
      <c r="G328" s="262"/>
      <c r="H328" s="78"/>
    </row>
    <row r="329" spans="1:8" ht="12.75" customHeight="1">
      <c r="A329" s="90"/>
      <c r="C329" s="94"/>
      <c r="D329" s="94"/>
      <c r="E329" s="98"/>
      <c r="F329" s="99"/>
      <c r="G329" s="100"/>
      <c r="H329" s="78"/>
    </row>
    <row r="330" spans="1:8" ht="12.75" customHeight="1">
      <c r="A330" s="90"/>
      <c r="C330" s="94"/>
      <c r="D330" s="94"/>
      <c r="E330" s="98"/>
      <c r="F330" s="99"/>
      <c r="G330" s="100"/>
      <c r="H330" s="78"/>
    </row>
    <row r="331" spans="1:8" ht="12.75" customHeight="1">
      <c r="A331" s="134">
        <v>16</v>
      </c>
      <c r="C331" s="194" t="s">
        <v>272</v>
      </c>
      <c r="D331" s="195"/>
      <c r="E331" s="195"/>
      <c r="F331" s="195"/>
      <c r="G331" s="196"/>
      <c r="H331" s="78"/>
    </row>
    <row r="332" spans="1:8" ht="12.75" customHeight="1">
      <c r="A332" s="1"/>
      <c r="C332" s="302"/>
      <c r="D332" s="303"/>
      <c r="E332" s="303"/>
      <c r="F332" s="303"/>
      <c r="G332" s="304"/>
      <c r="H332" s="78"/>
    </row>
    <row r="333" spans="1:8" ht="12.75" customHeight="1">
      <c r="A333" s="1"/>
      <c r="C333" s="219"/>
      <c r="D333" s="220"/>
      <c r="E333" s="220"/>
      <c r="F333" s="220"/>
      <c r="G333" s="221"/>
      <c r="H333" s="78"/>
    </row>
    <row r="334" spans="1:8" ht="12.75" customHeight="1">
      <c r="A334" s="1"/>
      <c r="C334" s="222"/>
      <c r="D334" s="223"/>
      <c r="E334" s="223"/>
      <c r="F334" s="223"/>
      <c r="G334" s="224"/>
      <c r="H334" s="78"/>
    </row>
    <row r="335" spans="1:8" ht="12.75" customHeight="1">
      <c r="A335" s="1"/>
      <c r="C335" s="323" t="s">
        <v>216</v>
      </c>
      <c r="D335" s="324"/>
      <c r="E335" s="324"/>
      <c r="F335" s="324"/>
      <c r="G335" s="325"/>
      <c r="H335" s="78"/>
    </row>
    <row r="336" spans="1:8" ht="12.75" customHeight="1">
      <c r="A336" s="1"/>
      <c r="C336" s="225"/>
      <c r="D336" s="226"/>
      <c r="E336" s="226"/>
      <c r="F336" s="226"/>
      <c r="G336" s="227"/>
      <c r="H336" s="78"/>
    </row>
    <row r="337" spans="1:8" ht="12.75" customHeight="1">
      <c r="A337" s="1"/>
      <c r="C337" s="249"/>
      <c r="D337" s="250"/>
      <c r="E337" s="250"/>
      <c r="F337" s="250"/>
      <c r="G337" s="251"/>
      <c r="H337" s="78"/>
    </row>
    <row r="338" spans="1:8" ht="12.75" customHeight="1">
      <c r="A338" s="1"/>
      <c r="C338" s="249"/>
      <c r="D338" s="250"/>
      <c r="E338" s="250"/>
      <c r="F338" s="250"/>
      <c r="G338" s="251"/>
      <c r="H338" s="78"/>
    </row>
    <row r="339" spans="1:8" ht="12.75" customHeight="1">
      <c r="A339" s="1"/>
      <c r="C339" s="249"/>
      <c r="D339" s="250"/>
      <c r="E339" s="250"/>
      <c r="F339" s="250"/>
      <c r="G339" s="251"/>
      <c r="H339" s="78"/>
    </row>
    <row r="340" spans="1:8" ht="12.75" customHeight="1">
      <c r="A340" s="1"/>
      <c r="C340" s="228"/>
      <c r="D340" s="229"/>
      <c r="E340" s="229"/>
      <c r="F340" s="229"/>
      <c r="G340" s="230"/>
      <c r="H340" s="78"/>
    </row>
    <row r="341" spans="1:8" ht="12.75" customHeight="1">
      <c r="A341" s="90"/>
      <c r="C341" s="4"/>
      <c r="D341" s="4"/>
      <c r="E341" s="5"/>
      <c r="F341" s="5"/>
      <c r="G341" s="6"/>
      <c r="H341" s="78"/>
    </row>
    <row r="342" spans="1:8" ht="12.75" customHeight="1">
      <c r="A342" s="90"/>
      <c r="C342" s="4"/>
      <c r="D342" s="4"/>
      <c r="E342" s="5"/>
      <c r="F342" s="5"/>
      <c r="G342" s="6"/>
      <c r="H342" s="78"/>
    </row>
    <row r="343" spans="1:8" ht="12.75" customHeight="1">
      <c r="A343" s="134">
        <v>17</v>
      </c>
      <c r="C343" s="194" t="s">
        <v>271</v>
      </c>
      <c r="D343" s="195"/>
      <c r="E343" s="195"/>
      <c r="F343" s="195"/>
      <c r="G343" s="196"/>
      <c r="H343" s="78"/>
    </row>
    <row r="344" spans="1:8" ht="12.75" customHeight="1">
      <c r="A344" s="1"/>
      <c r="C344" s="326" t="s">
        <v>270</v>
      </c>
      <c r="D344" s="327"/>
      <c r="E344" s="327"/>
      <c r="F344" s="327"/>
      <c r="G344" s="328"/>
      <c r="H344" s="78"/>
    </row>
    <row r="345" spans="1:8" ht="12.75" customHeight="1">
      <c r="A345" s="1"/>
      <c r="C345" s="219"/>
      <c r="D345" s="220"/>
      <c r="E345" s="220"/>
      <c r="F345" s="220"/>
      <c r="G345" s="221"/>
      <c r="H345" s="78"/>
    </row>
    <row r="346" spans="1:8" ht="12.75" customHeight="1">
      <c r="A346" s="1"/>
      <c r="C346" s="222"/>
      <c r="D346" s="223"/>
      <c r="E346" s="223"/>
      <c r="F346" s="223"/>
      <c r="G346" s="224"/>
      <c r="H346" s="78"/>
    </row>
    <row r="347" spans="1:8" ht="12.75" customHeight="1">
      <c r="A347" s="1"/>
      <c r="C347" s="323" t="s">
        <v>217</v>
      </c>
      <c r="D347" s="324"/>
      <c r="E347" s="324"/>
      <c r="F347" s="324"/>
      <c r="G347" s="325"/>
      <c r="H347" s="78"/>
    </row>
    <row r="348" spans="1:8" ht="12.75" customHeight="1">
      <c r="A348" s="1"/>
      <c r="C348" s="225"/>
      <c r="D348" s="226"/>
      <c r="E348" s="226"/>
      <c r="F348" s="226"/>
      <c r="G348" s="227"/>
      <c r="H348" s="78"/>
    </row>
    <row r="349" spans="1:8" ht="12.75" customHeight="1">
      <c r="A349" s="1"/>
      <c r="C349" s="249"/>
      <c r="D349" s="250"/>
      <c r="E349" s="250"/>
      <c r="F349" s="250"/>
      <c r="G349" s="251"/>
      <c r="H349" s="78"/>
    </row>
    <row r="350" spans="1:8" ht="12.75" customHeight="1">
      <c r="A350" s="1"/>
      <c r="C350" s="249"/>
      <c r="D350" s="250"/>
      <c r="E350" s="250"/>
      <c r="F350" s="250"/>
      <c r="G350" s="251"/>
      <c r="H350" s="78"/>
    </row>
    <row r="351" spans="1:8" ht="12.75" customHeight="1">
      <c r="A351" s="1"/>
      <c r="C351" s="249"/>
      <c r="D351" s="250"/>
      <c r="E351" s="250"/>
      <c r="F351" s="250"/>
      <c r="G351" s="251"/>
      <c r="H351" s="78"/>
    </row>
    <row r="352" spans="1:8" ht="12.75" customHeight="1">
      <c r="A352" s="1"/>
      <c r="C352" s="228"/>
      <c r="D352" s="229"/>
      <c r="E352" s="229"/>
      <c r="F352" s="229"/>
      <c r="G352" s="230"/>
      <c r="H352" s="78"/>
    </row>
    <row r="353" spans="1:8" ht="12.75" customHeight="1">
      <c r="A353" s="90"/>
      <c r="C353" s="4"/>
      <c r="D353" s="4"/>
      <c r="E353" s="5"/>
      <c r="F353" s="5"/>
      <c r="G353" s="6"/>
      <c r="H353" s="78"/>
    </row>
    <row r="354" spans="1:8" ht="12.75" customHeight="1">
      <c r="A354" s="1"/>
      <c r="H354" s="78"/>
    </row>
    <row r="355" spans="1:8" ht="12.75" customHeight="1">
      <c r="A355" s="134">
        <v>18</v>
      </c>
      <c r="C355" s="231" t="s">
        <v>218</v>
      </c>
      <c r="D355" s="232"/>
      <c r="E355" s="232"/>
      <c r="F355" s="232"/>
      <c r="G355" s="233"/>
      <c r="H355" s="78"/>
    </row>
    <row r="356" spans="1:8" ht="5.25" customHeight="1">
      <c r="A356" s="1"/>
      <c r="H356" s="78"/>
    </row>
    <row r="357" spans="1:8" ht="12.75" customHeight="1">
      <c r="A357" s="89">
        <v>18.100000000000001</v>
      </c>
      <c r="C357" s="212" t="s">
        <v>219</v>
      </c>
      <c r="D357" s="213"/>
      <c r="E357" s="213"/>
      <c r="F357" s="213"/>
      <c r="G357" s="214"/>
      <c r="H357" s="78"/>
    </row>
    <row r="358" spans="1:8" ht="12.75" customHeight="1">
      <c r="A358" s="1"/>
      <c r="C358" s="305"/>
      <c r="D358" s="306"/>
      <c r="E358" s="306"/>
      <c r="F358" s="306"/>
      <c r="G358" s="307"/>
      <c r="H358" s="78"/>
    </row>
    <row r="359" spans="1:8" ht="12.75" customHeight="1">
      <c r="A359" s="1"/>
      <c r="C359" s="225"/>
      <c r="D359" s="226"/>
      <c r="E359" s="226"/>
      <c r="F359" s="226"/>
      <c r="G359" s="227"/>
      <c r="H359" s="78"/>
    </row>
    <row r="360" spans="1:8" ht="12.75" customHeight="1">
      <c r="A360" s="1"/>
      <c r="C360" s="249"/>
      <c r="D360" s="250"/>
      <c r="E360" s="250"/>
      <c r="F360" s="250"/>
      <c r="G360" s="251"/>
      <c r="H360" s="78"/>
    </row>
    <row r="361" spans="1:8" ht="12.75" customHeight="1">
      <c r="A361" s="1"/>
      <c r="C361" s="249"/>
      <c r="D361" s="250"/>
      <c r="E361" s="250"/>
      <c r="F361" s="250"/>
      <c r="G361" s="251"/>
      <c r="H361" s="78"/>
    </row>
    <row r="362" spans="1:8" ht="12.75" customHeight="1">
      <c r="A362" s="1"/>
      <c r="C362" s="249"/>
      <c r="D362" s="250"/>
      <c r="E362" s="250"/>
      <c r="F362" s="250"/>
      <c r="G362" s="251"/>
      <c r="H362" s="78"/>
    </row>
    <row r="363" spans="1:8" ht="12.75" customHeight="1">
      <c r="A363" s="1"/>
      <c r="C363" s="228"/>
      <c r="D363" s="229"/>
      <c r="E363" s="229"/>
      <c r="F363" s="229"/>
      <c r="G363" s="230"/>
      <c r="H363" s="78"/>
    </row>
    <row r="364" spans="1:8" ht="12.75" customHeight="1">
      <c r="A364" s="89">
        <v>18.2</v>
      </c>
      <c r="C364" s="188" t="s">
        <v>220</v>
      </c>
      <c r="D364" s="189"/>
      <c r="E364" s="189"/>
      <c r="F364" s="189"/>
      <c r="G364" s="190"/>
      <c r="H364" s="78"/>
    </row>
    <row r="365" spans="1:8" ht="12.75" customHeight="1">
      <c r="A365" s="1"/>
      <c r="C365" s="225"/>
      <c r="D365" s="226"/>
      <c r="E365" s="226"/>
      <c r="F365" s="226"/>
      <c r="G365" s="227"/>
      <c r="H365" s="78"/>
    </row>
    <row r="366" spans="1:8" ht="12.75" customHeight="1">
      <c r="A366" s="1"/>
      <c r="C366" s="249"/>
      <c r="D366" s="250"/>
      <c r="E366" s="250"/>
      <c r="F366" s="250"/>
      <c r="G366" s="251"/>
      <c r="H366" s="78"/>
    </row>
    <row r="367" spans="1:8" ht="12.75" customHeight="1">
      <c r="A367" s="1"/>
      <c r="C367" s="249"/>
      <c r="D367" s="250"/>
      <c r="E367" s="250"/>
      <c r="F367" s="250"/>
      <c r="G367" s="251"/>
      <c r="H367" s="78"/>
    </row>
    <row r="368" spans="1:8" ht="12.75" customHeight="1">
      <c r="A368" s="1"/>
      <c r="C368" s="249"/>
      <c r="D368" s="250"/>
      <c r="E368" s="250"/>
      <c r="F368" s="250"/>
      <c r="G368" s="251"/>
      <c r="H368" s="78"/>
    </row>
    <row r="369" spans="1:8" ht="12.75" customHeight="1">
      <c r="A369" s="1"/>
      <c r="C369" s="228"/>
      <c r="D369" s="229"/>
      <c r="E369" s="229"/>
      <c r="F369" s="229"/>
      <c r="G369" s="230"/>
      <c r="H369" s="78"/>
    </row>
    <row r="370" spans="1:8" ht="12.75" customHeight="1">
      <c r="A370" s="1"/>
      <c r="C370" s="101"/>
      <c r="D370" s="101"/>
      <c r="E370" s="101"/>
      <c r="F370" s="94"/>
      <c r="G370" s="94"/>
      <c r="H370" s="78"/>
    </row>
    <row r="371" spans="1:8" ht="12.75" customHeight="1">
      <c r="C371" s="8"/>
      <c r="D371" s="8"/>
      <c r="E371" s="8"/>
      <c r="F371" s="8"/>
      <c r="H371" s="78"/>
    </row>
    <row r="372" spans="1:8" ht="12.75" customHeight="1">
      <c r="A372" s="133">
        <v>19</v>
      </c>
      <c r="C372" s="209" t="s">
        <v>307</v>
      </c>
      <c r="D372" s="210"/>
      <c r="E372" s="210"/>
      <c r="F372" s="210"/>
      <c r="G372" s="211"/>
      <c r="H372" s="78"/>
    </row>
    <row r="373" spans="1:8" ht="5.25" customHeight="1">
      <c r="C373" s="79"/>
      <c r="D373" s="80"/>
      <c r="E373" s="80"/>
      <c r="F373" s="80"/>
      <c r="G373" s="79"/>
      <c r="H373" s="78"/>
    </row>
    <row r="374" spans="1:8" ht="12.75" customHeight="1">
      <c r="C374" s="200" t="s">
        <v>195</v>
      </c>
      <c r="D374" s="201"/>
      <c r="E374" s="201"/>
      <c r="F374" s="201"/>
      <c r="G374" s="202"/>
      <c r="H374" s="78"/>
    </row>
    <row r="375" spans="1:8" ht="12.75" customHeight="1">
      <c r="C375" s="402"/>
      <c r="D375" s="403"/>
      <c r="E375" s="403"/>
      <c r="F375" s="403"/>
      <c r="G375" s="404"/>
      <c r="H375" s="78"/>
    </row>
    <row r="376" spans="1:8" ht="12.75" customHeight="1">
      <c r="C376" s="225"/>
      <c r="D376" s="226"/>
      <c r="E376" s="226"/>
      <c r="F376" s="226"/>
      <c r="G376" s="227"/>
      <c r="H376" s="78"/>
    </row>
    <row r="377" spans="1:8" ht="12.75" customHeight="1">
      <c r="C377" s="249"/>
      <c r="D377" s="250"/>
      <c r="E377" s="250"/>
      <c r="F377" s="250"/>
      <c r="G377" s="251"/>
      <c r="H377" s="78"/>
    </row>
    <row r="378" spans="1:8" ht="12.75" customHeight="1">
      <c r="C378" s="249"/>
      <c r="D378" s="250"/>
      <c r="E378" s="250"/>
      <c r="F378" s="250"/>
      <c r="G378" s="251"/>
      <c r="H378" s="78"/>
    </row>
    <row r="379" spans="1:8" ht="12.75" customHeight="1">
      <c r="C379" s="249"/>
      <c r="D379" s="250"/>
      <c r="E379" s="250"/>
      <c r="F379" s="250"/>
      <c r="G379" s="251"/>
      <c r="H379" s="78"/>
    </row>
    <row r="380" spans="1:8" ht="12.75" customHeight="1">
      <c r="C380" s="228"/>
      <c r="D380" s="229"/>
      <c r="E380" s="229"/>
      <c r="F380" s="229"/>
      <c r="G380" s="230"/>
      <c r="H380" s="78"/>
    </row>
    <row r="381" spans="1:8" ht="12.75" customHeight="1">
      <c r="C381" s="34"/>
      <c r="D381" s="34"/>
      <c r="E381" s="9"/>
      <c r="F381" s="9"/>
      <c r="G381" s="38"/>
    </row>
    <row r="382" spans="1:8" ht="12.75" customHeight="1">
      <c r="C382" s="38"/>
      <c r="D382" s="38"/>
      <c r="E382" s="38"/>
      <c r="F382" s="38"/>
      <c r="G382" s="38"/>
    </row>
    <row r="383" spans="1:8" ht="12.75" customHeight="1">
      <c r="A383" s="133">
        <v>20</v>
      </c>
      <c r="C383" s="231" t="s">
        <v>39</v>
      </c>
      <c r="D383" s="232"/>
      <c r="E383" s="232"/>
      <c r="F383" s="232"/>
      <c r="G383" s="233"/>
    </row>
    <row r="384" spans="1:8" ht="5.25" customHeight="1"/>
    <row r="385" spans="1:7" ht="12.75" customHeight="1">
      <c r="A385" s="46">
        <v>20.100000000000001</v>
      </c>
      <c r="C385" s="263" t="s">
        <v>153</v>
      </c>
      <c r="D385" s="252"/>
      <c r="E385" s="252"/>
      <c r="F385" s="252"/>
      <c r="G385" s="253"/>
    </row>
    <row r="386" spans="1:7" ht="12.75" customHeight="1">
      <c r="C386" s="320"/>
      <c r="D386" s="321"/>
      <c r="E386" s="321"/>
      <c r="F386" s="321"/>
      <c r="G386" s="322"/>
    </row>
    <row r="387" spans="1:7" ht="12.75" customHeight="1">
      <c r="C387" s="320"/>
      <c r="D387" s="321"/>
      <c r="E387" s="321"/>
      <c r="F387" s="321"/>
      <c r="G387" s="322"/>
    </row>
    <row r="388" spans="1:7" ht="12.75" customHeight="1">
      <c r="C388" s="320"/>
      <c r="D388" s="321"/>
      <c r="E388" s="321"/>
      <c r="F388" s="321"/>
      <c r="G388" s="322"/>
    </row>
    <row r="389" spans="1:7" ht="12.75" customHeight="1">
      <c r="A389" s="46">
        <v>20.2</v>
      </c>
      <c r="C389" s="263" t="s">
        <v>154</v>
      </c>
      <c r="D389" s="252"/>
      <c r="E389" s="252"/>
      <c r="F389" s="252"/>
      <c r="G389" s="253"/>
    </row>
    <row r="390" spans="1:7" ht="12.75" customHeight="1">
      <c r="C390" s="320"/>
      <c r="D390" s="321"/>
      <c r="E390" s="321"/>
      <c r="F390" s="321"/>
      <c r="G390" s="322"/>
    </row>
    <row r="391" spans="1:7" ht="12.75" customHeight="1">
      <c r="C391" s="320"/>
      <c r="D391" s="321"/>
      <c r="E391" s="321"/>
      <c r="F391" s="321"/>
      <c r="G391" s="322"/>
    </row>
    <row r="392" spans="1:7" ht="12.75" customHeight="1">
      <c r="C392" s="320"/>
      <c r="D392" s="321"/>
      <c r="E392" s="321"/>
      <c r="F392" s="321"/>
      <c r="G392" s="322"/>
    </row>
    <row r="393" spans="1:7" ht="12.75" customHeight="1">
      <c r="C393" s="94"/>
      <c r="D393" s="94"/>
      <c r="E393" s="94"/>
      <c r="F393" s="94"/>
      <c r="G393" s="94"/>
    </row>
    <row r="394" spans="1:7" ht="12.75" customHeight="1"/>
    <row r="395" spans="1:7" ht="12.75" customHeight="1">
      <c r="A395" s="133">
        <v>21</v>
      </c>
      <c r="C395" s="209" t="s">
        <v>155</v>
      </c>
      <c r="D395" s="210"/>
      <c r="E395" s="210"/>
      <c r="F395" s="210"/>
      <c r="G395" s="211"/>
    </row>
    <row r="396" spans="1:7" ht="5.25" customHeight="1"/>
    <row r="397" spans="1:7" ht="25.5" customHeight="1">
      <c r="C397" s="212" t="s">
        <v>313</v>
      </c>
      <c r="D397" s="213"/>
      <c r="E397" s="213"/>
      <c r="F397" s="213"/>
      <c r="G397" s="214"/>
    </row>
    <row r="398" spans="1:7" ht="12.75" customHeight="1">
      <c r="C398" s="215" t="s">
        <v>156</v>
      </c>
      <c r="D398" s="216"/>
      <c r="E398" s="216"/>
      <c r="F398" s="216"/>
      <c r="G398" s="217"/>
    </row>
    <row r="399" spans="1:7" ht="12.75" customHeight="1">
      <c r="A399" s="46" t="s">
        <v>35</v>
      </c>
      <c r="C399" s="215" t="s">
        <v>243</v>
      </c>
      <c r="D399" s="216"/>
      <c r="E399" s="216"/>
      <c r="F399" s="216"/>
      <c r="G399" s="217"/>
    </row>
    <row r="400" spans="1:7" ht="12.75" customHeight="1">
      <c r="A400" s="46" t="s">
        <v>36</v>
      </c>
      <c r="C400" s="215" t="s">
        <v>244</v>
      </c>
      <c r="D400" s="216"/>
      <c r="E400" s="216"/>
      <c r="F400" s="216"/>
      <c r="G400" s="217"/>
    </row>
    <row r="401" spans="1:7" ht="12.75" customHeight="1">
      <c r="A401" s="46" t="s">
        <v>32</v>
      </c>
      <c r="C401" s="215" t="s">
        <v>245</v>
      </c>
      <c r="D401" s="216"/>
      <c r="E401" s="216"/>
      <c r="F401" s="216"/>
      <c r="G401" s="217"/>
    </row>
    <row r="402" spans="1:7" ht="12.75" customHeight="1">
      <c r="A402" s="46" t="s">
        <v>33</v>
      </c>
      <c r="C402" s="215" t="s">
        <v>246</v>
      </c>
      <c r="D402" s="216"/>
      <c r="E402" s="216"/>
      <c r="F402" s="216"/>
      <c r="G402" s="217"/>
    </row>
    <row r="403" spans="1:7" ht="12.75" customHeight="1">
      <c r="A403" s="46" t="s">
        <v>34</v>
      </c>
      <c r="C403" s="305" t="s">
        <v>247</v>
      </c>
      <c r="D403" s="306"/>
      <c r="E403" s="306"/>
      <c r="F403" s="306"/>
      <c r="G403" s="307"/>
    </row>
    <row r="404" spans="1:7" ht="12.75" customHeight="1">
      <c r="C404" s="225"/>
      <c r="D404" s="226"/>
      <c r="E404" s="226"/>
      <c r="F404" s="226"/>
      <c r="G404" s="227"/>
    </row>
    <row r="405" spans="1:7" ht="12.75" customHeight="1">
      <c r="C405" s="249"/>
      <c r="D405" s="250"/>
      <c r="E405" s="250"/>
      <c r="F405" s="250"/>
      <c r="G405" s="251"/>
    </row>
    <row r="406" spans="1:7" ht="12.75" customHeight="1">
      <c r="C406" s="249"/>
      <c r="D406" s="250"/>
      <c r="E406" s="250"/>
      <c r="F406" s="250"/>
      <c r="G406" s="251"/>
    </row>
    <row r="407" spans="1:7" ht="12.75" customHeight="1">
      <c r="C407" s="249"/>
      <c r="D407" s="250"/>
      <c r="E407" s="250"/>
      <c r="F407" s="250"/>
      <c r="G407" s="251"/>
    </row>
    <row r="408" spans="1:7" ht="12.75" customHeight="1">
      <c r="C408" s="228"/>
      <c r="D408" s="229"/>
      <c r="E408" s="229"/>
      <c r="F408" s="229"/>
      <c r="G408" s="230"/>
    </row>
    <row r="409" spans="1:7" ht="12.75" customHeight="1"/>
    <row r="410" spans="1:7" ht="12.75" customHeight="1"/>
    <row r="411" spans="1:7" ht="12.75" customHeight="1">
      <c r="A411" s="133">
        <v>22</v>
      </c>
      <c r="C411" s="231" t="s">
        <v>157</v>
      </c>
      <c r="D411" s="232"/>
      <c r="E411" s="232"/>
      <c r="F411" s="232"/>
      <c r="G411" s="233"/>
    </row>
    <row r="412" spans="1:7" ht="5.25" customHeight="1"/>
    <row r="413" spans="1:7" ht="12.75" customHeight="1">
      <c r="C413" s="194" t="s">
        <v>41</v>
      </c>
      <c r="D413" s="195"/>
      <c r="E413" s="195"/>
      <c r="F413" s="195"/>
      <c r="G413" s="196"/>
    </row>
    <row r="414" spans="1:7" ht="12.75" customHeight="1">
      <c r="C414" s="302"/>
      <c r="D414" s="303"/>
      <c r="E414" s="303"/>
      <c r="F414" s="303"/>
      <c r="G414" s="304"/>
    </row>
    <row r="415" spans="1:7" ht="12.75" customHeight="1">
      <c r="C415" s="225"/>
      <c r="D415" s="226"/>
      <c r="E415" s="226"/>
      <c r="F415" s="226"/>
      <c r="G415" s="227"/>
    </row>
    <row r="416" spans="1:7" ht="12.75" customHeight="1">
      <c r="C416" s="249"/>
      <c r="D416" s="250"/>
      <c r="E416" s="250"/>
      <c r="F416" s="250"/>
      <c r="G416" s="251"/>
    </row>
    <row r="417" spans="1:7" ht="12.75" customHeight="1">
      <c r="C417" s="249"/>
      <c r="D417" s="250"/>
      <c r="E417" s="250"/>
      <c r="F417" s="250"/>
      <c r="G417" s="251"/>
    </row>
    <row r="418" spans="1:7" ht="12.75" customHeight="1">
      <c r="C418" s="249"/>
      <c r="D418" s="250"/>
      <c r="E418" s="250"/>
      <c r="F418" s="250"/>
      <c r="G418" s="251"/>
    </row>
    <row r="419" spans="1:7" ht="12.75" customHeight="1">
      <c r="C419" s="228"/>
      <c r="D419" s="229"/>
      <c r="E419" s="229"/>
      <c r="F419" s="229"/>
      <c r="G419" s="230"/>
    </row>
    <row r="420" spans="1:7" ht="12.75" customHeight="1"/>
    <row r="421" spans="1:7" ht="12.75" customHeight="1"/>
    <row r="422" spans="1:7" ht="12.75" customHeight="1">
      <c r="A422" s="133">
        <v>23</v>
      </c>
      <c r="C422" s="231" t="s">
        <v>158</v>
      </c>
      <c r="D422" s="232"/>
      <c r="E422" s="232"/>
      <c r="F422" s="232"/>
      <c r="G422" s="233"/>
    </row>
    <row r="423" spans="1:7" ht="5.25" customHeight="1">
      <c r="C423" s="8"/>
      <c r="D423" s="8"/>
      <c r="E423" s="8"/>
      <c r="F423" s="8"/>
    </row>
    <row r="424" spans="1:7" ht="12.75" customHeight="1">
      <c r="C424" s="194" t="s">
        <v>311</v>
      </c>
      <c r="D424" s="195"/>
      <c r="E424" s="195"/>
      <c r="F424" s="195"/>
      <c r="G424" s="196"/>
    </row>
    <row r="425" spans="1:7" ht="12.75" customHeight="1">
      <c r="C425" s="302" t="s">
        <v>312</v>
      </c>
      <c r="D425" s="303"/>
      <c r="E425" s="303"/>
      <c r="F425" s="303"/>
      <c r="G425" s="304"/>
    </row>
    <row r="426" spans="1:7" ht="12.75" customHeight="1">
      <c r="C426" s="311"/>
      <c r="D426" s="312"/>
      <c r="E426" s="312"/>
      <c r="F426" s="312"/>
      <c r="G426" s="313"/>
    </row>
    <row r="427" spans="1:7" ht="12.75" customHeight="1">
      <c r="C427" s="314"/>
      <c r="D427" s="315"/>
      <c r="E427" s="315"/>
      <c r="F427" s="315"/>
      <c r="G427" s="316"/>
    </row>
    <row r="428" spans="1:7" ht="12.75" customHeight="1">
      <c r="C428" s="314"/>
      <c r="D428" s="315"/>
      <c r="E428" s="315"/>
      <c r="F428" s="315"/>
      <c r="G428" s="316"/>
    </row>
    <row r="429" spans="1:7" ht="12.75" customHeight="1">
      <c r="C429" s="314"/>
      <c r="D429" s="315"/>
      <c r="E429" s="315"/>
      <c r="F429" s="315"/>
      <c r="G429" s="316"/>
    </row>
    <row r="430" spans="1:7" ht="12.75" customHeight="1">
      <c r="C430" s="317"/>
      <c r="D430" s="318"/>
      <c r="E430" s="318"/>
      <c r="F430" s="318"/>
      <c r="G430" s="319"/>
    </row>
    <row r="431" spans="1:7" s="83" customFormat="1" ht="12.75" customHeight="1">
      <c r="A431" s="82"/>
      <c r="C431" s="84"/>
      <c r="D431" s="84"/>
      <c r="E431" s="84"/>
      <c r="F431" s="84"/>
      <c r="G431" s="84"/>
    </row>
    <row r="432" spans="1:7" ht="12.75" customHeight="1">
      <c r="C432" s="28"/>
      <c r="D432" s="28"/>
      <c r="E432" s="28"/>
      <c r="F432" s="28"/>
    </row>
    <row r="433" spans="1:7" ht="12.75" customHeight="1">
      <c r="A433" s="133">
        <v>24</v>
      </c>
      <c r="C433" s="234" t="s">
        <v>269</v>
      </c>
      <c r="D433" s="235"/>
      <c r="E433" s="235"/>
      <c r="F433" s="235"/>
      <c r="G433" s="236"/>
    </row>
    <row r="434" spans="1:7" ht="5.25" customHeight="1">
      <c r="C434" s="38"/>
      <c r="D434" s="38"/>
      <c r="E434" s="38"/>
      <c r="F434" s="38"/>
      <c r="G434" s="38"/>
    </row>
    <row r="435" spans="1:7" ht="12.75" customHeight="1">
      <c r="A435" s="46">
        <v>24.1</v>
      </c>
      <c r="C435" s="212" t="s">
        <v>94</v>
      </c>
      <c r="D435" s="214"/>
      <c r="E435" s="308"/>
      <c r="F435" s="309"/>
      <c r="G435" s="310"/>
    </row>
    <row r="436" spans="1:7" ht="12.75" customHeight="1">
      <c r="C436" s="305"/>
      <c r="D436" s="307"/>
      <c r="E436" s="267"/>
      <c r="F436" s="268"/>
      <c r="G436" s="269"/>
    </row>
    <row r="437" spans="1:7" ht="12.75" customHeight="1">
      <c r="A437" s="46">
        <v>24.2</v>
      </c>
      <c r="C437" s="212" t="s">
        <v>95</v>
      </c>
      <c r="D437" s="214"/>
      <c r="E437" s="308"/>
      <c r="F437" s="309"/>
      <c r="G437" s="310"/>
    </row>
    <row r="438" spans="1:7" ht="12.75" customHeight="1">
      <c r="C438" s="305"/>
      <c r="D438" s="307"/>
      <c r="E438" s="267"/>
      <c r="F438" s="268"/>
      <c r="G438" s="269"/>
    </row>
    <row r="439" spans="1:7" ht="12.75" customHeight="1">
      <c r="A439" s="46">
        <v>24.3</v>
      </c>
      <c r="C439" s="212" t="s">
        <v>96</v>
      </c>
      <c r="D439" s="214"/>
      <c r="E439" s="379"/>
      <c r="F439" s="380"/>
      <c r="G439" s="381"/>
    </row>
    <row r="440" spans="1:7" ht="12.75" customHeight="1">
      <c r="C440" s="305"/>
      <c r="D440" s="307"/>
      <c r="E440" s="382"/>
      <c r="F440" s="383"/>
      <c r="G440" s="384"/>
    </row>
    <row r="441" spans="1:7" ht="12.75" customHeight="1">
      <c r="A441" s="46">
        <v>24.4</v>
      </c>
      <c r="C441" s="212" t="s">
        <v>97</v>
      </c>
      <c r="D441" s="214"/>
      <c r="E441" s="385"/>
      <c r="F441" s="386"/>
      <c r="G441" s="387"/>
    </row>
    <row r="442" spans="1:7" ht="12.75" customHeight="1">
      <c r="C442" s="305"/>
      <c r="D442" s="307"/>
      <c r="E442" s="388"/>
      <c r="F442" s="389"/>
      <c r="G442" s="390"/>
    </row>
    <row r="443" spans="1:7" ht="12.75" customHeight="1">
      <c r="A443" s="46">
        <v>24.5</v>
      </c>
      <c r="C443" s="212" t="s">
        <v>98</v>
      </c>
      <c r="D443" s="214"/>
      <c r="E443" s="385"/>
      <c r="F443" s="386"/>
      <c r="G443" s="387"/>
    </row>
    <row r="444" spans="1:7" ht="12.75" customHeight="1">
      <c r="C444" s="305"/>
      <c r="D444" s="307"/>
      <c r="E444" s="388"/>
      <c r="F444" s="389"/>
      <c r="G444" s="390"/>
    </row>
    <row r="445" spans="1:7" ht="12.75" customHeight="1">
      <c r="A445" s="46">
        <v>24.6</v>
      </c>
      <c r="C445" s="212" t="s">
        <v>99</v>
      </c>
      <c r="D445" s="214"/>
      <c r="E445" s="373"/>
      <c r="F445" s="374"/>
      <c r="G445" s="375"/>
    </row>
    <row r="446" spans="1:7" ht="12.75" customHeight="1">
      <c r="C446" s="305"/>
      <c r="D446" s="307"/>
      <c r="E446" s="376"/>
      <c r="F446" s="377"/>
      <c r="G446" s="378"/>
    </row>
    <row r="447" spans="1:7" ht="12.75" customHeight="1">
      <c r="C447" s="49"/>
      <c r="D447" s="49"/>
      <c r="E447" s="49"/>
      <c r="F447" s="49"/>
      <c r="G447" s="38"/>
    </row>
    <row r="448" spans="1:7" ht="12.75" customHeight="1">
      <c r="C448" s="49"/>
      <c r="D448" s="49"/>
      <c r="E448" s="49"/>
      <c r="F448" s="49"/>
      <c r="G448" s="38"/>
    </row>
    <row r="449" spans="1:7" ht="12.75" customHeight="1">
      <c r="A449" s="133">
        <v>25</v>
      </c>
      <c r="C449" s="231" t="s">
        <v>159</v>
      </c>
      <c r="D449" s="232"/>
      <c r="E449" s="232"/>
      <c r="F449" s="232"/>
      <c r="G449" s="233"/>
    </row>
    <row r="450" spans="1:7" ht="5.25" customHeight="1">
      <c r="C450" s="28"/>
      <c r="D450" s="28"/>
      <c r="E450" s="28"/>
      <c r="F450" s="28"/>
    </row>
    <row r="451" spans="1:7" ht="12.75" customHeight="1">
      <c r="C451" s="194" t="s">
        <v>310</v>
      </c>
      <c r="D451" s="195"/>
      <c r="E451" s="195"/>
      <c r="F451" s="195"/>
      <c r="G451" s="196"/>
    </row>
    <row r="452" spans="1:7" ht="25.5" customHeight="1">
      <c r="C452" s="302"/>
      <c r="D452" s="303"/>
      <c r="E452" s="303"/>
      <c r="F452" s="303"/>
      <c r="G452" s="304"/>
    </row>
    <row r="453" spans="1:7" ht="12.75" customHeight="1">
      <c r="C453" s="311"/>
      <c r="D453" s="312"/>
      <c r="E453" s="312"/>
      <c r="F453" s="312"/>
      <c r="G453" s="313"/>
    </row>
    <row r="454" spans="1:7" ht="12.75" customHeight="1">
      <c r="C454" s="314"/>
      <c r="D454" s="315"/>
      <c r="E454" s="315"/>
      <c r="F454" s="315"/>
      <c r="G454" s="316"/>
    </row>
    <row r="455" spans="1:7" ht="12.75" customHeight="1">
      <c r="C455" s="314"/>
      <c r="D455" s="315"/>
      <c r="E455" s="315"/>
      <c r="F455" s="315"/>
      <c r="G455" s="316"/>
    </row>
    <row r="456" spans="1:7" ht="12.75" customHeight="1">
      <c r="C456" s="314"/>
      <c r="D456" s="315"/>
      <c r="E456" s="315"/>
      <c r="F456" s="315"/>
      <c r="G456" s="316"/>
    </row>
    <row r="457" spans="1:7" ht="12.75" customHeight="1">
      <c r="C457" s="317"/>
      <c r="D457" s="318"/>
      <c r="E457" s="318"/>
      <c r="F457" s="318"/>
      <c r="G457" s="319"/>
    </row>
    <row r="458" spans="1:7" ht="12.75" customHeight="1">
      <c r="C458" s="81"/>
      <c r="D458" s="81"/>
      <c r="E458" s="81"/>
      <c r="F458" s="81"/>
      <c r="G458" s="81"/>
    </row>
    <row r="459" spans="1:7" ht="12.75" customHeight="1">
      <c r="C459" s="81"/>
      <c r="D459" s="81"/>
      <c r="E459" s="81"/>
      <c r="F459" s="81"/>
      <c r="G459" s="81"/>
    </row>
    <row r="460" spans="1:7" ht="12.75" customHeight="1">
      <c r="A460" s="133">
        <v>26</v>
      </c>
      <c r="C460" s="209" t="s">
        <v>88</v>
      </c>
      <c r="D460" s="210"/>
      <c r="E460" s="210"/>
      <c r="F460" s="210"/>
      <c r="G460" s="211"/>
    </row>
    <row r="461" spans="1:7" ht="5.25" customHeight="1">
      <c r="C461" s="218"/>
      <c r="D461" s="218"/>
      <c r="E461" s="218"/>
      <c r="F461" s="218"/>
    </row>
    <row r="462" spans="1:7" ht="12.75" customHeight="1">
      <c r="A462" s="46">
        <v>26.1</v>
      </c>
      <c r="C462" s="194" t="s">
        <v>314</v>
      </c>
      <c r="D462" s="195"/>
      <c r="E462" s="195"/>
      <c r="F462" s="195"/>
      <c r="G462" s="196"/>
    </row>
    <row r="463" spans="1:7" ht="12.75" customHeight="1">
      <c r="C463" s="197"/>
      <c r="D463" s="198"/>
      <c r="E463" s="198"/>
      <c r="F463" s="198"/>
      <c r="G463" s="199"/>
    </row>
    <row r="464" spans="1:7" ht="12.75" customHeight="1">
      <c r="C464" s="191" t="s">
        <v>89</v>
      </c>
      <c r="D464" s="192"/>
      <c r="E464" s="192"/>
      <c r="F464" s="192"/>
      <c r="G464" s="193"/>
    </row>
    <row r="465" spans="1:7" ht="12.75" customHeight="1">
      <c r="C465" s="191" t="s">
        <v>308</v>
      </c>
      <c r="D465" s="192"/>
      <c r="E465" s="192"/>
      <c r="F465" s="192"/>
      <c r="G465" s="193"/>
    </row>
    <row r="466" spans="1:7" ht="12.75" customHeight="1">
      <c r="C466" s="191" t="s">
        <v>322</v>
      </c>
      <c r="D466" s="192"/>
      <c r="E466" s="192"/>
      <c r="F466" s="192"/>
      <c r="G466" s="193"/>
    </row>
    <row r="467" spans="1:7" ht="12.75" customHeight="1">
      <c r="C467" s="206" t="s">
        <v>270</v>
      </c>
      <c r="D467" s="207"/>
      <c r="E467" s="207"/>
      <c r="F467" s="207"/>
      <c r="G467" s="208"/>
    </row>
    <row r="468" spans="1:7" ht="12.75" customHeight="1">
      <c r="C468" s="219"/>
      <c r="D468" s="220"/>
      <c r="E468" s="220"/>
      <c r="F468" s="220"/>
      <c r="G468" s="221"/>
    </row>
    <row r="469" spans="1:7" ht="12.75" customHeight="1">
      <c r="C469" s="222"/>
      <c r="D469" s="223"/>
      <c r="E469" s="223"/>
      <c r="F469" s="223"/>
      <c r="G469" s="224"/>
    </row>
    <row r="470" spans="1:7" ht="12.75" customHeight="1">
      <c r="C470" s="52" t="s">
        <v>160</v>
      </c>
      <c r="D470" s="51"/>
      <c r="E470" s="51"/>
      <c r="F470" s="51"/>
      <c r="G470" s="37"/>
    </row>
    <row r="471" spans="1:7" ht="12.75" customHeight="1">
      <c r="A471" s="46" t="s">
        <v>161</v>
      </c>
      <c r="C471" s="225"/>
      <c r="D471" s="226"/>
      <c r="E471" s="226"/>
      <c r="F471" s="226"/>
      <c r="G471" s="227"/>
    </row>
    <row r="472" spans="1:7" ht="12.75" customHeight="1">
      <c r="C472" s="228"/>
      <c r="D472" s="229"/>
      <c r="E472" s="229"/>
      <c r="F472" s="229"/>
      <c r="G472" s="230"/>
    </row>
    <row r="473" spans="1:7" ht="12.75" customHeight="1">
      <c r="A473" s="46" t="s">
        <v>162</v>
      </c>
      <c r="C473" s="225"/>
      <c r="D473" s="226"/>
      <c r="E473" s="226"/>
      <c r="F473" s="226"/>
      <c r="G473" s="227"/>
    </row>
    <row r="474" spans="1:7" ht="12.75" customHeight="1">
      <c r="C474" s="228"/>
      <c r="D474" s="229"/>
      <c r="E474" s="229"/>
      <c r="F474" s="229"/>
      <c r="G474" s="230"/>
    </row>
    <row r="475" spans="1:7" ht="12.75" customHeight="1">
      <c r="A475" s="46" t="s">
        <v>163</v>
      </c>
      <c r="C475" s="340"/>
      <c r="D475" s="341"/>
      <c r="E475" s="341"/>
      <c r="F475" s="341"/>
      <c r="G475" s="342"/>
    </row>
    <row r="476" spans="1:7" ht="12.75" customHeight="1">
      <c r="C476" s="343"/>
      <c r="D476" s="344"/>
      <c r="E476" s="344"/>
      <c r="F476" s="344"/>
      <c r="G476" s="345"/>
    </row>
    <row r="477" spans="1:7" ht="12.75" customHeight="1">
      <c r="A477" s="46" t="s">
        <v>164</v>
      </c>
      <c r="C477" s="225"/>
      <c r="D477" s="226"/>
      <c r="E477" s="226"/>
      <c r="F477" s="226"/>
      <c r="G477" s="227"/>
    </row>
    <row r="478" spans="1:7" ht="12.75" customHeight="1">
      <c r="C478" s="228"/>
      <c r="D478" s="229"/>
      <c r="E478" s="229"/>
      <c r="F478" s="229"/>
      <c r="G478" s="230"/>
    </row>
    <row r="479" spans="1:7" ht="12.75" customHeight="1">
      <c r="A479" s="46" t="s">
        <v>165</v>
      </c>
      <c r="C479" s="225"/>
      <c r="D479" s="226"/>
      <c r="E479" s="226"/>
      <c r="F479" s="226"/>
      <c r="G479" s="227"/>
    </row>
    <row r="480" spans="1:7" ht="12.75" customHeight="1">
      <c r="C480" s="228"/>
      <c r="D480" s="229"/>
      <c r="E480" s="229"/>
      <c r="F480" s="229"/>
      <c r="G480" s="230"/>
    </row>
    <row r="481" spans="1:7" ht="5.25" customHeight="1"/>
    <row r="482" spans="1:7" ht="12.75" customHeight="1">
      <c r="A482" s="46">
        <v>26.2</v>
      </c>
      <c r="C482" s="200" t="s">
        <v>309</v>
      </c>
      <c r="D482" s="201"/>
      <c r="E482" s="201"/>
      <c r="F482" s="201"/>
      <c r="G482" s="202"/>
    </row>
    <row r="483" spans="1:7" ht="25.5" customHeight="1">
      <c r="C483" s="203"/>
      <c r="D483" s="204"/>
      <c r="E483" s="204"/>
      <c r="F483" s="204"/>
      <c r="G483" s="205"/>
    </row>
    <row r="484" spans="1:7" ht="12.75" customHeight="1">
      <c r="C484" s="206" t="s">
        <v>270</v>
      </c>
      <c r="D484" s="207"/>
      <c r="E484" s="207"/>
      <c r="F484" s="207"/>
      <c r="G484" s="208"/>
    </row>
    <row r="485" spans="1:7" ht="12.75" customHeight="1">
      <c r="C485" s="219"/>
      <c r="D485" s="220"/>
      <c r="E485" s="220"/>
      <c r="F485" s="220"/>
      <c r="G485" s="221"/>
    </row>
    <row r="486" spans="1:7" ht="12.75" customHeight="1">
      <c r="C486" s="222"/>
      <c r="D486" s="223"/>
      <c r="E486" s="223"/>
      <c r="F486" s="223"/>
      <c r="G486" s="224"/>
    </row>
    <row r="487" spans="1:7" ht="12.75" customHeight="1">
      <c r="C487" s="346" t="s">
        <v>302</v>
      </c>
      <c r="D487" s="347"/>
      <c r="E487" s="347"/>
      <c r="F487" s="347"/>
      <c r="G487" s="348"/>
    </row>
    <row r="488" spans="1:7" ht="12.75" customHeight="1">
      <c r="C488" s="225"/>
      <c r="D488" s="226"/>
      <c r="E488" s="226"/>
      <c r="F488" s="226"/>
      <c r="G488" s="227"/>
    </row>
    <row r="489" spans="1:7" ht="12.75" customHeight="1">
      <c r="C489" s="228"/>
      <c r="D489" s="229"/>
      <c r="E489" s="229"/>
      <c r="F489" s="229"/>
      <c r="G489" s="230"/>
    </row>
    <row r="490" spans="1:7" ht="12.75" customHeight="1">
      <c r="C490" s="358" t="s">
        <v>334</v>
      </c>
      <c r="D490" s="359"/>
      <c r="E490" s="359"/>
      <c r="F490" s="359"/>
      <c r="G490" s="360"/>
    </row>
    <row r="491" spans="1:7" ht="12.75" customHeight="1">
      <c r="C491" s="361" t="s">
        <v>335</v>
      </c>
      <c r="D491" s="362"/>
      <c r="E491" s="362"/>
      <c r="F491" s="362"/>
      <c r="G491" s="363"/>
    </row>
    <row r="492" spans="1:7" ht="12.75" customHeight="1">
      <c r="C492" s="361" t="s">
        <v>336</v>
      </c>
      <c r="D492" s="362"/>
      <c r="E492" s="362"/>
      <c r="F492" s="362"/>
      <c r="G492" s="363"/>
    </row>
    <row r="493" spans="1:7" ht="12.75" customHeight="1">
      <c r="C493" s="361" t="s">
        <v>337</v>
      </c>
      <c r="D493" s="362"/>
      <c r="E493" s="362"/>
      <c r="F493" s="362"/>
      <c r="G493" s="363"/>
    </row>
    <row r="494" spans="1:7" ht="12.75" customHeight="1">
      <c r="C494" s="361" t="s">
        <v>338</v>
      </c>
      <c r="D494" s="362"/>
      <c r="E494" s="362"/>
      <c r="F494" s="362"/>
      <c r="G494" s="363"/>
    </row>
    <row r="495" spans="1:7" ht="12.75" customHeight="1">
      <c r="C495" s="361" t="s">
        <v>339</v>
      </c>
      <c r="D495" s="362"/>
      <c r="E495" s="362"/>
      <c r="F495" s="362"/>
      <c r="G495" s="363"/>
    </row>
    <row r="496" spans="1:7" ht="12.75" customHeight="1">
      <c r="C496" s="364" t="s">
        <v>340</v>
      </c>
      <c r="D496" s="365"/>
      <c r="E496" s="365"/>
      <c r="F496" s="365"/>
      <c r="G496" s="366"/>
    </row>
    <row r="497" spans="1:7" ht="12.75" customHeight="1">
      <c r="C497" s="139"/>
      <c r="D497" s="139"/>
      <c r="E497" s="139"/>
      <c r="F497" s="139"/>
      <c r="G497" s="139"/>
    </row>
    <row r="498" spans="1:7" ht="12.75" customHeight="1"/>
    <row r="499" spans="1:7" ht="12.75" customHeight="1">
      <c r="A499" s="133">
        <v>27</v>
      </c>
      <c r="C499" s="270" t="s">
        <v>42</v>
      </c>
      <c r="D499" s="271"/>
      <c r="E499" s="271"/>
      <c r="F499" s="271"/>
      <c r="G499" s="272"/>
    </row>
    <row r="500" spans="1:7" ht="12.75" customHeight="1">
      <c r="C500" s="349" t="s">
        <v>72</v>
      </c>
      <c r="D500" s="350"/>
      <c r="E500" s="350"/>
      <c r="F500" s="350"/>
      <c r="G500" s="351"/>
    </row>
    <row r="501" spans="1:7" ht="5.25" customHeight="1"/>
    <row r="502" spans="1:7" ht="12.75" customHeight="1">
      <c r="A502" s="46" t="s">
        <v>40</v>
      </c>
      <c r="C502" s="352" t="s">
        <v>315</v>
      </c>
      <c r="D502" s="353"/>
      <c r="E502" s="353"/>
      <c r="F502" s="353"/>
      <c r="G502" s="354"/>
    </row>
    <row r="503" spans="1:7" ht="12.75" customHeight="1">
      <c r="A503" s="46" t="s">
        <v>38</v>
      </c>
      <c r="C503" s="130" t="s">
        <v>196</v>
      </c>
      <c r="G503" s="131"/>
    </row>
    <row r="504" spans="1:7" ht="12.75" customHeight="1">
      <c r="A504" s="46" t="s">
        <v>32</v>
      </c>
      <c r="C504" s="367" t="s">
        <v>316</v>
      </c>
      <c r="D504" s="368"/>
      <c r="E504" s="368"/>
      <c r="F504" s="368"/>
      <c r="G504" s="369"/>
    </row>
    <row r="505" spans="1:7" ht="12.75" customHeight="1">
      <c r="C505" s="370"/>
      <c r="D505" s="371"/>
      <c r="E505" s="371"/>
      <c r="F505" s="371"/>
      <c r="G505" s="372"/>
    </row>
    <row r="506" spans="1:7" ht="5.25" customHeight="1"/>
    <row r="507" spans="1:7" ht="12.75" customHeight="1">
      <c r="C507" s="85" t="s">
        <v>303</v>
      </c>
      <c r="D507" s="86"/>
      <c r="E507" s="87"/>
      <c r="F507" s="338"/>
      <c r="G507" s="339"/>
    </row>
    <row r="508" spans="1:7" ht="12.75" customHeight="1">
      <c r="C508" s="188" t="s">
        <v>304</v>
      </c>
      <c r="D508" s="189"/>
      <c r="E508" s="190"/>
      <c r="F508" s="338"/>
      <c r="G508" s="339"/>
    </row>
    <row r="509" spans="1:7" ht="12.75" customHeight="1"/>
    <row r="510" spans="1:7" ht="12.75" customHeight="1">
      <c r="C510" s="355" t="s">
        <v>328</v>
      </c>
      <c r="D510" s="356"/>
      <c r="E510" s="356"/>
      <c r="F510" s="356"/>
      <c r="G510" s="357"/>
    </row>
    <row r="511" spans="1:7" ht="12.75" customHeight="1">
      <c r="C511" s="335" t="s">
        <v>43</v>
      </c>
      <c r="D511" s="336"/>
      <c r="E511" s="336"/>
      <c r="F511" s="336"/>
      <c r="G511" s="337"/>
    </row>
    <row r="518" spans="3:3" hidden="1">
      <c r="C518" t="s">
        <v>198</v>
      </c>
    </row>
    <row r="519" spans="3:3" hidden="1">
      <c r="C519" t="s">
        <v>18</v>
      </c>
    </row>
    <row r="520" spans="3:3" hidden="1">
      <c r="C520" t="s">
        <v>19</v>
      </c>
    </row>
    <row r="521" spans="3:3" hidden="1">
      <c r="C521" t="s">
        <v>20</v>
      </c>
    </row>
    <row r="522" spans="3:3" hidden="1">
      <c r="C522" t="s">
        <v>21</v>
      </c>
    </row>
    <row r="523" spans="3:3" hidden="1">
      <c r="C523" t="s">
        <v>22</v>
      </c>
    </row>
    <row r="524" spans="3:3" hidden="1">
      <c r="C524" t="s">
        <v>23</v>
      </c>
    </row>
    <row r="525" spans="3:3" hidden="1">
      <c r="C525" t="s">
        <v>24</v>
      </c>
    </row>
    <row r="526" spans="3:3" hidden="1">
      <c r="C526" t="s">
        <v>25</v>
      </c>
    </row>
    <row r="527" spans="3:3" hidden="1">
      <c r="C527" t="s">
        <v>26</v>
      </c>
    </row>
    <row r="528" spans="3:3" hidden="1">
      <c r="C528" t="s">
        <v>68</v>
      </c>
    </row>
    <row r="529" spans="3:3" hidden="1">
      <c r="C529" t="s">
        <v>69</v>
      </c>
    </row>
    <row r="530" spans="3:3" hidden="1"/>
    <row r="531" spans="3:3" hidden="1"/>
    <row r="532" spans="3:3" hidden="1">
      <c r="C532" s="114">
        <v>43496</v>
      </c>
    </row>
    <row r="533" spans="3:3" hidden="1">
      <c r="C533" s="114">
        <v>43524</v>
      </c>
    </row>
    <row r="534" spans="3:3" hidden="1">
      <c r="C534" s="114">
        <v>43555</v>
      </c>
    </row>
    <row r="535" spans="3:3" hidden="1">
      <c r="C535" s="114">
        <v>43585</v>
      </c>
    </row>
    <row r="536" spans="3:3" hidden="1">
      <c r="C536" s="114">
        <v>43616</v>
      </c>
    </row>
    <row r="537" spans="3:3" hidden="1">
      <c r="C537" s="114">
        <v>43646</v>
      </c>
    </row>
    <row r="538" spans="3:3" hidden="1">
      <c r="C538" s="114">
        <v>43677</v>
      </c>
    </row>
    <row r="539" spans="3:3" hidden="1">
      <c r="C539" s="114">
        <v>43708</v>
      </c>
    </row>
    <row r="540" spans="3:3" hidden="1">
      <c r="C540" s="114">
        <v>43738</v>
      </c>
    </row>
    <row r="541" spans="3:3" hidden="1">
      <c r="C541" s="114">
        <v>43769</v>
      </c>
    </row>
    <row r="542" spans="3:3" hidden="1">
      <c r="C542" s="114">
        <v>43799</v>
      </c>
    </row>
    <row r="543" spans="3:3" hidden="1">
      <c r="C543" s="114">
        <v>43830</v>
      </c>
    </row>
    <row r="544" spans="3:3" hidden="1">
      <c r="C544" s="114">
        <v>43861</v>
      </c>
    </row>
    <row r="545" spans="3:3" hidden="1">
      <c r="C545" s="114">
        <v>43890</v>
      </c>
    </row>
    <row r="546" spans="3:3" hidden="1">
      <c r="C546" s="114">
        <v>43921</v>
      </c>
    </row>
    <row r="547" spans="3:3" hidden="1">
      <c r="C547" s="114">
        <v>43951</v>
      </c>
    </row>
    <row r="548" spans="3:3" hidden="1">
      <c r="C548" s="114">
        <v>43982</v>
      </c>
    </row>
    <row r="549" spans="3:3" hidden="1">
      <c r="C549" s="114">
        <v>44012</v>
      </c>
    </row>
    <row r="550" spans="3:3" hidden="1">
      <c r="C550" s="114">
        <v>44043</v>
      </c>
    </row>
    <row r="551" spans="3:3" hidden="1">
      <c r="C551" s="114">
        <v>44074</v>
      </c>
    </row>
    <row r="552" spans="3:3" hidden="1">
      <c r="C552" s="114">
        <v>44104</v>
      </c>
    </row>
    <row r="553" spans="3:3" hidden="1">
      <c r="C553" s="114">
        <v>44135</v>
      </c>
    </row>
    <row r="554" spans="3:3" hidden="1">
      <c r="C554" s="114">
        <v>44165</v>
      </c>
    </row>
    <row r="555" spans="3:3" hidden="1">
      <c r="C555" s="114">
        <v>44196</v>
      </c>
    </row>
  </sheetData>
  <sheetProtection algorithmName="SHA-512" hashValue="N5Awl6RIao+gt+gNyMLeYVin0sqGx3Ts2xYwXstbFT3U609OcnIMxRiKC/UTxbVsvLgLyuVTDbjKUYMVgE3NSw==" saltValue="slorqi9KcHp2YwpqAdFRtQ==" spinCount="100000" sheet="1" objects="1" scenarios="1"/>
  <protectedRanges>
    <protectedRange sqref="F317 F298 G110 F280:G280 F283:G295 F299:G304 F308:G314 F307 F323 F318:G322 F324:G328" name="Range27_1_1"/>
    <protectedRange sqref="C284:C286" name="Range32_1"/>
    <protectedRange sqref="C290:C292 C299:C301" name="Range33_1"/>
    <protectedRange sqref="D298 D307" name="Range34_1"/>
    <protectedRange sqref="G298 G307" name="Range35_1"/>
    <protectedRange sqref="C308:C310 C318:C320 C324:C326" name="Range36_1"/>
    <protectedRange sqref="G313:G314 G317 G323" name="Range37_1"/>
    <protectedRange sqref="G370 G357:G358 G364" name="Range19_1"/>
    <protectedRange sqref="C345:G352" name="Range18"/>
    <protectedRange sqref="C333:G340 C281:G282 C305:G306 C296:G297 C315:G316" name="Range17"/>
    <protectedRange sqref="C271:D275" name="Range16_1"/>
    <protectedRange sqref="C276:G277 E271:G275 C255:G266 C329:G330" name="Range15"/>
    <protectedRange sqref="G242:G247" name="Range14_1"/>
    <protectedRange sqref="C113:C115" name="Range7_2"/>
    <protectedRange sqref="G105:G107" name="Range6_2"/>
    <protectedRange sqref="G64:G74" name="Range3_1"/>
    <protectedRange sqref="C71:C72" name="Range4_1"/>
    <protectedRange sqref="E507:G508" name="Range4_18"/>
    <protectedRange sqref="C479 C477 C475 C473 C468 C471" name="Range4_17"/>
    <protectedRange sqref="C453:C455" name="Range4_12"/>
    <protectedRange sqref="C426:C428" name="Range4_10"/>
    <protectedRange sqref="C415:C416" name="Range4_8"/>
    <protectedRange sqref="C404:C406" name="Range3_9"/>
    <protectedRange sqref="C376:C378 C359:C361 C365:C367" name="Range4_2"/>
    <protectedRange sqref="C233:C235" name="Range3_2"/>
    <protectedRange sqref="C81:G100" name="Range5_1"/>
    <protectedRange sqref="D195:D196 D218:D219" name="Range11"/>
    <protectedRange sqref="G182:G199 G210:G222" name="Range10"/>
    <protectedRange sqref="C148:C150" name="Range9"/>
    <protectedRange sqref="E54:G59" name="Range3"/>
    <protectedRange sqref="E52:E53" name="Range2"/>
    <protectedRange sqref="E35:G51" name="Range1"/>
    <protectedRange sqref="C15:G29" name="Range21_1"/>
    <protectedRange sqref="E435:G446" name="Range16"/>
    <protectedRange sqref="G133:G134 G136 G141:G142 G144" name="Range9_1_1"/>
    <protectedRange sqref="G129" name="Range8_1_1"/>
    <protectedRange sqref="C485" name="Range4_23"/>
    <protectedRange sqref="C488" name="Range4_1_1"/>
    <protectedRange sqref="C158" name="Range15_3_1"/>
    <protectedRange sqref="C168:C169" name="Range15_3_2"/>
    <protectedRange sqref="G75" name="Range3_1_1"/>
  </protectedRanges>
  <dataConsolidate/>
  <mergeCells count="254">
    <mergeCell ref="C70:F70"/>
    <mergeCell ref="F25:G25"/>
    <mergeCell ref="C466:G466"/>
    <mergeCell ref="C24:E24"/>
    <mergeCell ref="C25:E25"/>
    <mergeCell ref="C26:E26"/>
    <mergeCell ref="C323:G323"/>
    <mergeCell ref="C290:G294"/>
    <mergeCell ref="C307:G307"/>
    <mergeCell ref="C308:G312"/>
    <mergeCell ref="F24:G24"/>
    <mergeCell ref="C333:G334"/>
    <mergeCell ref="C230:G230"/>
    <mergeCell ref="C231:G231"/>
    <mergeCell ref="C232:G232"/>
    <mergeCell ref="C147:G147"/>
    <mergeCell ref="C157:G157"/>
    <mergeCell ref="C158:G162"/>
    <mergeCell ref="C165:G165"/>
    <mergeCell ref="C167:G167"/>
    <mergeCell ref="C206:G206"/>
    <mergeCell ref="C75:F75"/>
    <mergeCell ref="C67:F67"/>
    <mergeCell ref="C68:F68"/>
    <mergeCell ref="C69:F69"/>
    <mergeCell ref="C386:G386"/>
    <mergeCell ref="C2:G2"/>
    <mergeCell ref="C283:G283"/>
    <mergeCell ref="C210:F210"/>
    <mergeCell ref="C211:F211"/>
    <mergeCell ref="C212:F212"/>
    <mergeCell ref="C213:F213"/>
    <mergeCell ref="C214:F214"/>
    <mergeCell ref="C278:G278"/>
    <mergeCell ref="C226:G226"/>
    <mergeCell ref="C215:F215"/>
    <mergeCell ref="C216:F216"/>
    <mergeCell ref="C217:F217"/>
    <mergeCell ref="G217:G222"/>
    <mergeCell ref="C218:F222"/>
    <mergeCell ref="C246:F247"/>
    <mergeCell ref="G246:G247"/>
    <mergeCell ref="C233:G237"/>
    <mergeCell ref="E55:G55"/>
    <mergeCell ref="C228:G228"/>
    <mergeCell ref="C133:F133"/>
    <mergeCell ref="C136:F136"/>
    <mergeCell ref="C137:F137"/>
    <mergeCell ref="C139:E139"/>
    <mergeCell ref="C31:G31"/>
    <mergeCell ref="F26:G26"/>
    <mergeCell ref="F27:G27"/>
    <mergeCell ref="C453:G457"/>
    <mergeCell ref="C411:G411"/>
    <mergeCell ref="C415:G419"/>
    <mergeCell ref="C433:G433"/>
    <mergeCell ref="C252:G252"/>
    <mergeCell ref="C242:F243"/>
    <mergeCell ref="G242:G243"/>
    <mergeCell ref="C240:G240"/>
    <mergeCell ref="C244:F245"/>
    <mergeCell ref="G244:G245"/>
    <mergeCell ref="C355:G355"/>
    <mergeCell ref="C251:G251"/>
    <mergeCell ref="C348:G352"/>
    <mergeCell ref="C267:G267"/>
    <mergeCell ref="C268:G268"/>
    <mergeCell ref="C331:G332"/>
    <mergeCell ref="C335:G335"/>
    <mergeCell ref="C372:G372"/>
    <mergeCell ref="C374:G375"/>
    <mergeCell ref="C376:G380"/>
    <mergeCell ref="C385:G385"/>
    <mergeCell ref="C504:G505"/>
    <mergeCell ref="C387:G387"/>
    <mergeCell ref="C388:G388"/>
    <mergeCell ref="C389:G389"/>
    <mergeCell ref="C27:E27"/>
    <mergeCell ref="C437:D438"/>
    <mergeCell ref="C445:D446"/>
    <mergeCell ref="E445:G446"/>
    <mergeCell ref="E437:G438"/>
    <mergeCell ref="C439:D440"/>
    <mergeCell ref="E439:G440"/>
    <mergeCell ref="C441:D442"/>
    <mergeCell ref="E441:G442"/>
    <mergeCell ref="C390:G390"/>
    <mergeCell ref="E443:G444"/>
    <mergeCell ref="C443:D444"/>
    <mergeCell ref="F28:G28"/>
    <mergeCell ref="E59:G59"/>
    <mergeCell ref="C113:G117"/>
    <mergeCell ref="C127:G127"/>
    <mergeCell ref="C148:G152"/>
    <mergeCell ref="C122:G122"/>
    <mergeCell ref="C123:G123"/>
    <mergeCell ref="F52:G52"/>
    <mergeCell ref="E56:G56"/>
    <mergeCell ref="E57:G57"/>
    <mergeCell ref="C511:G511"/>
    <mergeCell ref="F507:G507"/>
    <mergeCell ref="F508:G508"/>
    <mergeCell ref="C508:E508"/>
    <mergeCell ref="C473:G474"/>
    <mergeCell ref="C475:G476"/>
    <mergeCell ref="C477:G478"/>
    <mergeCell ref="C485:G486"/>
    <mergeCell ref="C487:G487"/>
    <mergeCell ref="C499:G499"/>
    <mergeCell ref="C500:G500"/>
    <mergeCell ref="C502:G502"/>
    <mergeCell ref="C479:G480"/>
    <mergeCell ref="C510:G510"/>
    <mergeCell ref="C488:G489"/>
    <mergeCell ref="C490:G490"/>
    <mergeCell ref="C491:G491"/>
    <mergeCell ref="C492:G492"/>
    <mergeCell ref="C493:G493"/>
    <mergeCell ref="C494:G494"/>
    <mergeCell ref="C495:G495"/>
    <mergeCell ref="C496:G496"/>
    <mergeCell ref="C284:G288"/>
    <mergeCell ref="C289:G289"/>
    <mergeCell ref="C347:G347"/>
    <mergeCell ref="C343:G343"/>
    <mergeCell ref="C344:G344"/>
    <mergeCell ref="F29:G29"/>
    <mergeCell ref="C28:E28"/>
    <mergeCell ref="C29:E29"/>
    <mergeCell ref="C33:G33"/>
    <mergeCell ref="C189:F189"/>
    <mergeCell ref="C190:F190"/>
    <mergeCell ref="C191:F191"/>
    <mergeCell ref="C194:F194"/>
    <mergeCell ref="G194:G199"/>
    <mergeCell ref="C126:G126"/>
    <mergeCell ref="C105:F105"/>
    <mergeCell ref="E54:G54"/>
    <mergeCell ref="E58:G58"/>
    <mergeCell ref="C140:E140"/>
    <mergeCell ref="C141:F141"/>
    <mergeCell ref="C144:F144"/>
    <mergeCell ref="C145:F145"/>
    <mergeCell ref="C129:F129"/>
    <mergeCell ref="C131:E131"/>
    <mergeCell ref="C401:G401"/>
    <mergeCell ref="C402:G402"/>
    <mergeCell ref="C422:G422"/>
    <mergeCell ref="C424:G424"/>
    <mergeCell ref="C425:G425"/>
    <mergeCell ref="C403:G403"/>
    <mergeCell ref="C404:G408"/>
    <mergeCell ref="C391:G391"/>
    <mergeCell ref="C392:G392"/>
    <mergeCell ref="C23:E23"/>
    <mergeCell ref="F23:G23"/>
    <mergeCell ref="C9:G9"/>
    <mergeCell ref="C11:G11"/>
    <mergeCell ref="C12:G12"/>
    <mergeCell ref="F15:G15"/>
    <mergeCell ref="F16:G16"/>
    <mergeCell ref="F17:G17"/>
    <mergeCell ref="C14:E14"/>
    <mergeCell ref="C10:G10"/>
    <mergeCell ref="C15:E15"/>
    <mergeCell ref="C22:E22"/>
    <mergeCell ref="F22:G22"/>
    <mergeCell ref="C17:E17"/>
    <mergeCell ref="F14:G14"/>
    <mergeCell ref="F19:G19"/>
    <mergeCell ref="F18:G18"/>
    <mergeCell ref="F21:G21"/>
    <mergeCell ref="C1:G1"/>
    <mergeCell ref="C178:G178"/>
    <mergeCell ref="F53:G53"/>
    <mergeCell ref="C62:G62"/>
    <mergeCell ref="C155:G155"/>
    <mergeCell ref="C64:F64"/>
    <mergeCell ref="C65:F65"/>
    <mergeCell ref="C66:F66"/>
    <mergeCell ref="C71:F74"/>
    <mergeCell ref="C106:F106"/>
    <mergeCell ref="C120:G120"/>
    <mergeCell ref="C124:G124"/>
    <mergeCell ref="C103:G103"/>
    <mergeCell ref="C125:G125"/>
    <mergeCell ref="C18:E18"/>
    <mergeCell ref="C3:G3"/>
    <mergeCell ref="F20:G20"/>
    <mergeCell ref="C5:G5"/>
    <mergeCell ref="C6:G6"/>
    <mergeCell ref="C7:G7"/>
    <mergeCell ref="C16:E16"/>
    <mergeCell ref="C19:E19"/>
    <mergeCell ref="C20:E20"/>
    <mergeCell ref="C21:E21"/>
    <mergeCell ref="C203:G203"/>
    <mergeCell ref="C204:G204"/>
    <mergeCell ref="C229:G229"/>
    <mergeCell ref="C182:F182"/>
    <mergeCell ref="C183:F183"/>
    <mergeCell ref="C132:E132"/>
    <mergeCell ref="C359:G363"/>
    <mergeCell ref="C281:G282"/>
    <mergeCell ref="C318:G322"/>
    <mergeCell ref="C317:G317"/>
    <mergeCell ref="C168:G172"/>
    <mergeCell ref="C295:G295"/>
    <mergeCell ref="C298:G298"/>
    <mergeCell ref="C299:G303"/>
    <mergeCell ref="C305:G306"/>
    <mergeCell ref="C304:G304"/>
    <mergeCell ref="C313:G314"/>
    <mergeCell ref="C315:G316"/>
    <mergeCell ref="C324:G328"/>
    <mergeCell ref="C336:G340"/>
    <mergeCell ref="C345:G346"/>
    <mergeCell ref="C357:G358"/>
    <mergeCell ref="C280:G280"/>
    <mergeCell ref="C296:G297"/>
    <mergeCell ref="C78:G78"/>
    <mergeCell ref="C107:F107"/>
    <mergeCell ref="C108:F108"/>
    <mergeCell ref="C112:G112"/>
    <mergeCell ref="C192:F192"/>
    <mergeCell ref="C193:F193"/>
    <mergeCell ref="C175:G175"/>
    <mergeCell ref="C176:G176"/>
    <mergeCell ref="C195:F199"/>
    <mergeCell ref="C110:F110"/>
    <mergeCell ref="C364:G364"/>
    <mergeCell ref="C464:G464"/>
    <mergeCell ref="C462:G463"/>
    <mergeCell ref="C482:G483"/>
    <mergeCell ref="C484:G484"/>
    <mergeCell ref="C395:G395"/>
    <mergeCell ref="C397:G397"/>
    <mergeCell ref="C398:G398"/>
    <mergeCell ref="C399:G399"/>
    <mergeCell ref="C400:G400"/>
    <mergeCell ref="C461:F461"/>
    <mergeCell ref="C467:G467"/>
    <mergeCell ref="C468:G469"/>
    <mergeCell ref="C471:G472"/>
    <mergeCell ref="C465:G465"/>
    <mergeCell ref="C383:G383"/>
    <mergeCell ref="C365:G369"/>
    <mergeCell ref="C460:G460"/>
    <mergeCell ref="C451:G452"/>
    <mergeCell ref="C449:G449"/>
    <mergeCell ref="C413:G414"/>
    <mergeCell ref="C435:D436"/>
    <mergeCell ref="E435:G436"/>
    <mergeCell ref="C426:G430"/>
  </mergeCells>
  <phoneticPr fontId="0" type="noConversion"/>
  <dataValidations count="11">
    <dataValidation type="decimal" allowBlank="1" showInputMessage="1" showErrorMessage="1" prompt="Only % amount from 0 to 100 accepted. Do not type in % symbol" sqref="G182:G191 G193:G197 G242 G244 G246 G210:G214 G216:G220" xr:uid="{00000000-0002-0000-0200-000000000000}">
      <formula1>0</formula1>
      <formula2>1</formula2>
    </dataValidation>
    <dataValidation type="whole" allowBlank="1" showInputMessage="1" showErrorMessage="1" prompt="4 numbers only e.g. 2009" sqref="E53" xr:uid="{00000000-0002-0000-0200-000001000000}">
      <formula1>1880</formula1>
      <formula2>2030</formula2>
    </dataValidation>
    <dataValidation type="whole" allowBlank="1" showInputMessage="1" showErrorMessage="1" sqref="G71:G74 G105:G107" xr:uid="{00000000-0002-0000-0200-000002000000}">
      <formula1>0</formula1>
      <formula2>500</formula2>
    </dataValidation>
    <dataValidation type="whole" allowBlank="1" showInputMessage="1" showErrorMessage="1" prompt="No spaces, commas etc accepted" sqref="E329:E330 E276:E277 E265:E266" xr:uid="{00000000-0002-0000-0200-000003000000}">
      <formula1>0</formula1>
      <formula2>300000000</formula2>
    </dataValidation>
    <dataValidation type="list" allowBlank="1" showInputMessage="1" showErrorMessage="1" prompt="Yes or No only" sqref="C468:G469 C485:G486" xr:uid="{00000000-0002-0000-0200-000004000000}">
      <formula1>"YES,NO"</formula1>
    </dataValidation>
    <dataValidation type="list" allowBlank="1" showInputMessage="1" showErrorMessage="1" prompt="Yes or No only" sqref="G110" xr:uid="{00000000-0002-0000-0200-000005000000}">
      <formula1>"Yes, No"</formula1>
    </dataValidation>
    <dataValidation type="whole" allowBlank="1" showInputMessage="1" showErrorMessage="1" prompt="No spaces, commas etc accepted" sqref="E255:E264" xr:uid="{00000000-0002-0000-0200-000006000000}">
      <formula1>0</formula1>
      <formula2>300000000000000</formula2>
    </dataValidation>
    <dataValidation type="whole" allowBlank="1" showInputMessage="1" showErrorMessage="1" prompt="No spaces, commas etc accepted" sqref="E271:E275" xr:uid="{00000000-0002-0000-0200-000007000000}">
      <formula1>0</formula1>
      <formula2>30000000000000</formula2>
    </dataValidation>
    <dataValidation type="whole" allowBlank="1" showInputMessage="1" showErrorMessage="1" prompt="No spaces, commas etc accepted" sqref="G133:G134 G136 G141:G142 G144" xr:uid="{00000000-0002-0000-0200-000008000000}">
      <formula1>0</formula1>
      <formula2>30000000000</formula2>
    </dataValidation>
    <dataValidation type="textLength" allowBlank="1" showInputMessage="1" showErrorMessage="1" sqref="E51" xr:uid="{00000000-0002-0000-0200-000009000000}">
      <formula1>1</formula1>
      <formula2>10</formula2>
    </dataValidation>
    <dataValidation type="list" allowBlank="1" showInputMessage="1" showErrorMessage="1" prompt="Yes or No only" sqref="C281:G282 C296:G297 C305:G306 C315:G316 C333:G334 C345:G346" xr:uid="{00000000-0002-0000-0200-00000A000000}">
      <formula1>"YES, NO"</formula1>
    </dataValidation>
  </dataValidations>
  <hyperlinks>
    <hyperlink ref="C511" r:id="rId1" xr:uid="{00000000-0004-0000-0200-000000000000}"/>
  </hyperlinks>
  <printOptions horizontalCentered="1"/>
  <pageMargins left="0.74803149606299213" right="0.74803149606299213" top="0.78740157480314965" bottom="0.78740157480314965" header="0.51181102362204722" footer="0.31496062992125984"/>
  <pageSetup paperSize="9" scale="67" fitToHeight="6" orientation="portrait" r:id="rId2"/>
  <headerFooter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Choose From January to December" xr:uid="{00000000-0002-0000-0200-00000C000000}">
          <x14:formula1>
            <xm:f>'input data'!$A$5:$A$16</xm:f>
          </x14:formula1>
          <xm:sqref>E52</xm:sqref>
        </x14:dataValidation>
        <x14:dataValidation type="list" allowBlank="1" showInputMessage="1" showErrorMessage="1" xr:uid="{00000000-0002-0000-0200-00000B000000}">
          <x14:formula1>
            <xm:f>'input data'!$A$20:$A$45</xm:f>
          </x14:formula1>
          <xm:sqref>G129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65"/>
  <sheetViews>
    <sheetView workbookViewId="0">
      <selection activeCell="A4" sqref="A4"/>
    </sheetView>
  </sheetViews>
  <sheetFormatPr defaultColWidth="9.140625" defaultRowHeight="12.75"/>
  <cols>
    <col min="1" max="16384" width="9.140625" style="1"/>
  </cols>
  <sheetData>
    <row r="1" spans="1:8">
      <c r="A1" s="14" t="s">
        <v>64</v>
      </c>
    </row>
    <row r="2" spans="1:8">
      <c r="A2" s="17">
        <f>form!C15</f>
        <v>0</v>
      </c>
    </row>
    <row r="4" spans="1:8">
      <c r="A4" s="14" t="s">
        <v>65</v>
      </c>
    </row>
    <row r="5" spans="1:8">
      <c r="A5" s="308"/>
      <c r="B5" s="309"/>
      <c r="C5" s="309"/>
      <c r="D5" s="309"/>
      <c r="E5" s="309"/>
      <c r="F5" s="309"/>
      <c r="G5" s="309"/>
      <c r="H5" s="310"/>
    </row>
    <row r="6" spans="1:8">
      <c r="A6" s="264"/>
      <c r="B6" s="265"/>
      <c r="C6" s="265"/>
      <c r="D6" s="265"/>
      <c r="E6" s="265"/>
      <c r="F6" s="265"/>
      <c r="G6" s="265"/>
      <c r="H6" s="266"/>
    </row>
    <row r="7" spans="1:8">
      <c r="A7" s="264"/>
      <c r="B7" s="265"/>
      <c r="C7" s="265"/>
      <c r="D7" s="265"/>
      <c r="E7" s="265"/>
      <c r="F7" s="265"/>
      <c r="G7" s="265"/>
      <c r="H7" s="266"/>
    </row>
    <row r="8" spans="1:8">
      <c r="A8" s="264"/>
      <c r="B8" s="265"/>
      <c r="C8" s="265"/>
      <c r="D8" s="265"/>
      <c r="E8" s="265"/>
      <c r="F8" s="265"/>
      <c r="G8" s="265"/>
      <c r="H8" s="266"/>
    </row>
    <row r="9" spans="1:8">
      <c r="A9" s="264"/>
      <c r="B9" s="265"/>
      <c r="C9" s="265"/>
      <c r="D9" s="265"/>
      <c r="E9" s="265"/>
      <c r="F9" s="265"/>
      <c r="G9" s="265"/>
      <c r="H9" s="266"/>
    </row>
    <row r="10" spans="1:8">
      <c r="A10" s="264"/>
      <c r="B10" s="265"/>
      <c r="C10" s="265"/>
      <c r="D10" s="265"/>
      <c r="E10" s="265"/>
      <c r="F10" s="265"/>
      <c r="G10" s="265"/>
      <c r="H10" s="266"/>
    </row>
    <row r="11" spans="1:8">
      <c r="A11" s="264"/>
      <c r="B11" s="265"/>
      <c r="C11" s="265"/>
      <c r="D11" s="265"/>
      <c r="E11" s="265"/>
      <c r="F11" s="265"/>
      <c r="G11" s="265"/>
      <c r="H11" s="266"/>
    </row>
    <row r="12" spans="1:8">
      <c r="A12" s="264"/>
      <c r="B12" s="265"/>
      <c r="C12" s="265"/>
      <c r="D12" s="265"/>
      <c r="E12" s="265"/>
      <c r="F12" s="265"/>
      <c r="G12" s="265"/>
      <c r="H12" s="266"/>
    </row>
    <row r="13" spans="1:8">
      <c r="A13" s="264"/>
      <c r="B13" s="265"/>
      <c r="C13" s="265"/>
      <c r="D13" s="265"/>
      <c r="E13" s="265"/>
      <c r="F13" s="265"/>
      <c r="G13" s="265"/>
      <c r="H13" s="266"/>
    </row>
    <row r="14" spans="1:8">
      <c r="A14" s="264"/>
      <c r="B14" s="265"/>
      <c r="C14" s="265"/>
      <c r="D14" s="265"/>
      <c r="E14" s="265"/>
      <c r="F14" s="265"/>
      <c r="G14" s="265"/>
      <c r="H14" s="266"/>
    </row>
    <row r="15" spans="1:8">
      <c r="A15" s="264"/>
      <c r="B15" s="265"/>
      <c r="C15" s="265"/>
      <c r="D15" s="265"/>
      <c r="E15" s="265"/>
      <c r="F15" s="265"/>
      <c r="G15" s="265"/>
      <c r="H15" s="266"/>
    </row>
    <row r="16" spans="1:8">
      <c r="A16" s="264"/>
      <c r="B16" s="265"/>
      <c r="C16" s="265"/>
      <c r="D16" s="265"/>
      <c r="E16" s="265"/>
      <c r="F16" s="265"/>
      <c r="G16" s="265"/>
      <c r="H16" s="266"/>
    </row>
    <row r="17" spans="1:8">
      <c r="A17" s="264"/>
      <c r="B17" s="265"/>
      <c r="C17" s="265"/>
      <c r="D17" s="265"/>
      <c r="E17" s="265"/>
      <c r="F17" s="265"/>
      <c r="G17" s="265"/>
      <c r="H17" s="266"/>
    </row>
    <row r="18" spans="1:8">
      <c r="A18" s="264"/>
      <c r="B18" s="265"/>
      <c r="C18" s="265"/>
      <c r="D18" s="265"/>
      <c r="E18" s="265"/>
      <c r="F18" s="265"/>
      <c r="G18" s="265"/>
      <c r="H18" s="266"/>
    </row>
    <row r="19" spans="1:8">
      <c r="A19" s="264"/>
      <c r="B19" s="265"/>
      <c r="C19" s="265"/>
      <c r="D19" s="265"/>
      <c r="E19" s="265"/>
      <c r="F19" s="265"/>
      <c r="G19" s="265"/>
      <c r="H19" s="266"/>
    </row>
    <row r="20" spans="1:8">
      <c r="A20" s="264"/>
      <c r="B20" s="265"/>
      <c r="C20" s="265"/>
      <c r="D20" s="265"/>
      <c r="E20" s="265"/>
      <c r="F20" s="265"/>
      <c r="G20" s="265"/>
      <c r="H20" s="266"/>
    </row>
    <row r="21" spans="1:8">
      <c r="A21" s="264"/>
      <c r="B21" s="265"/>
      <c r="C21" s="265"/>
      <c r="D21" s="265"/>
      <c r="E21" s="265"/>
      <c r="F21" s="265"/>
      <c r="G21" s="265"/>
      <c r="H21" s="266"/>
    </row>
    <row r="22" spans="1:8">
      <c r="A22" s="264"/>
      <c r="B22" s="265"/>
      <c r="C22" s="265"/>
      <c r="D22" s="265"/>
      <c r="E22" s="265"/>
      <c r="F22" s="265"/>
      <c r="G22" s="265"/>
      <c r="H22" s="266"/>
    </row>
    <row r="23" spans="1:8">
      <c r="A23" s="267"/>
      <c r="B23" s="268"/>
      <c r="C23" s="268"/>
      <c r="D23" s="268"/>
      <c r="E23" s="268"/>
      <c r="F23" s="268"/>
      <c r="G23" s="268"/>
      <c r="H23" s="269"/>
    </row>
    <row r="25" spans="1:8">
      <c r="A25" s="14" t="s">
        <v>66</v>
      </c>
    </row>
    <row r="26" spans="1:8">
      <c r="A26" s="308"/>
      <c r="B26" s="309"/>
      <c r="C26" s="309"/>
      <c r="D26" s="309"/>
      <c r="E26" s="309"/>
      <c r="F26" s="309"/>
      <c r="G26" s="309"/>
      <c r="H26" s="310"/>
    </row>
    <row r="27" spans="1:8">
      <c r="A27" s="264"/>
      <c r="B27" s="265"/>
      <c r="C27" s="265"/>
      <c r="D27" s="265"/>
      <c r="E27" s="265"/>
      <c r="F27" s="265"/>
      <c r="G27" s="265"/>
      <c r="H27" s="266"/>
    </row>
    <row r="28" spans="1:8">
      <c r="A28" s="264"/>
      <c r="B28" s="265"/>
      <c r="C28" s="265"/>
      <c r="D28" s="265"/>
      <c r="E28" s="265"/>
      <c r="F28" s="265"/>
      <c r="G28" s="265"/>
      <c r="H28" s="266"/>
    </row>
    <row r="29" spans="1:8">
      <c r="A29" s="264"/>
      <c r="B29" s="265"/>
      <c r="C29" s="265"/>
      <c r="D29" s="265"/>
      <c r="E29" s="265"/>
      <c r="F29" s="265"/>
      <c r="G29" s="265"/>
      <c r="H29" s="266"/>
    </row>
    <row r="30" spans="1:8">
      <c r="A30" s="264"/>
      <c r="B30" s="265"/>
      <c r="C30" s="265"/>
      <c r="D30" s="265"/>
      <c r="E30" s="265"/>
      <c r="F30" s="265"/>
      <c r="G30" s="265"/>
      <c r="H30" s="266"/>
    </row>
    <row r="31" spans="1:8">
      <c r="A31" s="264"/>
      <c r="B31" s="265"/>
      <c r="C31" s="265"/>
      <c r="D31" s="265"/>
      <c r="E31" s="265"/>
      <c r="F31" s="265"/>
      <c r="G31" s="265"/>
      <c r="H31" s="266"/>
    </row>
    <row r="32" spans="1:8">
      <c r="A32" s="264"/>
      <c r="B32" s="265"/>
      <c r="C32" s="265"/>
      <c r="D32" s="265"/>
      <c r="E32" s="265"/>
      <c r="F32" s="265"/>
      <c r="G32" s="265"/>
      <c r="H32" s="266"/>
    </row>
    <row r="33" spans="1:8">
      <c r="A33" s="264"/>
      <c r="B33" s="265"/>
      <c r="C33" s="265"/>
      <c r="D33" s="265"/>
      <c r="E33" s="265"/>
      <c r="F33" s="265"/>
      <c r="G33" s="265"/>
      <c r="H33" s="266"/>
    </row>
    <row r="34" spans="1:8">
      <c r="A34" s="264"/>
      <c r="B34" s="265"/>
      <c r="C34" s="265"/>
      <c r="D34" s="265"/>
      <c r="E34" s="265"/>
      <c r="F34" s="265"/>
      <c r="G34" s="265"/>
      <c r="H34" s="266"/>
    </row>
    <row r="35" spans="1:8">
      <c r="A35" s="264"/>
      <c r="B35" s="265"/>
      <c r="C35" s="265"/>
      <c r="D35" s="265"/>
      <c r="E35" s="265"/>
      <c r="F35" s="265"/>
      <c r="G35" s="265"/>
      <c r="H35" s="266"/>
    </row>
    <row r="36" spans="1:8">
      <c r="A36" s="264"/>
      <c r="B36" s="265"/>
      <c r="C36" s="265"/>
      <c r="D36" s="265"/>
      <c r="E36" s="265"/>
      <c r="F36" s="265"/>
      <c r="G36" s="265"/>
      <c r="H36" s="266"/>
    </row>
    <row r="37" spans="1:8">
      <c r="A37" s="264"/>
      <c r="B37" s="265"/>
      <c r="C37" s="265"/>
      <c r="D37" s="265"/>
      <c r="E37" s="265"/>
      <c r="F37" s="265"/>
      <c r="G37" s="265"/>
      <c r="H37" s="266"/>
    </row>
    <row r="38" spans="1:8">
      <c r="A38" s="264"/>
      <c r="B38" s="265"/>
      <c r="C38" s="265"/>
      <c r="D38" s="265"/>
      <c r="E38" s="265"/>
      <c r="F38" s="265"/>
      <c r="G38" s="265"/>
      <c r="H38" s="266"/>
    </row>
    <row r="39" spans="1:8">
      <c r="A39" s="264"/>
      <c r="B39" s="265"/>
      <c r="C39" s="265"/>
      <c r="D39" s="265"/>
      <c r="E39" s="265"/>
      <c r="F39" s="265"/>
      <c r="G39" s="265"/>
      <c r="H39" s="266"/>
    </row>
    <row r="40" spans="1:8">
      <c r="A40" s="264"/>
      <c r="B40" s="265"/>
      <c r="C40" s="265"/>
      <c r="D40" s="265"/>
      <c r="E40" s="265"/>
      <c r="F40" s="265"/>
      <c r="G40" s="265"/>
      <c r="H40" s="266"/>
    </row>
    <row r="41" spans="1:8">
      <c r="A41" s="264"/>
      <c r="B41" s="265"/>
      <c r="C41" s="265"/>
      <c r="D41" s="265"/>
      <c r="E41" s="265"/>
      <c r="F41" s="265"/>
      <c r="G41" s="265"/>
      <c r="H41" s="266"/>
    </row>
    <row r="42" spans="1:8">
      <c r="A42" s="264"/>
      <c r="B42" s="265"/>
      <c r="C42" s="265"/>
      <c r="D42" s="265"/>
      <c r="E42" s="265"/>
      <c r="F42" s="265"/>
      <c r="G42" s="265"/>
      <c r="H42" s="266"/>
    </row>
    <row r="43" spans="1:8">
      <c r="A43" s="264"/>
      <c r="B43" s="265"/>
      <c r="C43" s="265"/>
      <c r="D43" s="265"/>
      <c r="E43" s="265"/>
      <c r="F43" s="265"/>
      <c r="G43" s="265"/>
      <c r="H43" s="266"/>
    </row>
    <row r="44" spans="1:8">
      <c r="A44" s="267"/>
      <c r="B44" s="268"/>
      <c r="C44" s="268"/>
      <c r="D44" s="268"/>
      <c r="E44" s="268"/>
      <c r="F44" s="268"/>
      <c r="G44" s="268"/>
      <c r="H44" s="269"/>
    </row>
    <row r="46" spans="1:8">
      <c r="A46" s="14" t="s">
        <v>67</v>
      </c>
    </row>
    <row r="47" spans="1:8">
      <c r="A47" s="308"/>
      <c r="B47" s="309"/>
      <c r="C47" s="309"/>
      <c r="D47" s="309"/>
      <c r="E47" s="309"/>
      <c r="F47" s="309"/>
      <c r="G47" s="309"/>
      <c r="H47" s="310"/>
    </row>
    <row r="48" spans="1:8">
      <c r="A48" s="264"/>
      <c r="B48" s="265"/>
      <c r="C48" s="265"/>
      <c r="D48" s="265"/>
      <c r="E48" s="265"/>
      <c r="F48" s="265"/>
      <c r="G48" s="265"/>
      <c r="H48" s="266"/>
    </row>
    <row r="49" spans="1:8">
      <c r="A49" s="264"/>
      <c r="B49" s="265"/>
      <c r="C49" s="265"/>
      <c r="D49" s="265"/>
      <c r="E49" s="265"/>
      <c r="F49" s="265"/>
      <c r="G49" s="265"/>
      <c r="H49" s="266"/>
    </row>
    <row r="50" spans="1:8">
      <c r="A50" s="264"/>
      <c r="B50" s="265"/>
      <c r="C50" s="265"/>
      <c r="D50" s="265"/>
      <c r="E50" s="265"/>
      <c r="F50" s="265"/>
      <c r="G50" s="265"/>
      <c r="H50" s="266"/>
    </row>
    <row r="51" spans="1:8">
      <c r="A51" s="264"/>
      <c r="B51" s="265"/>
      <c r="C51" s="265"/>
      <c r="D51" s="265"/>
      <c r="E51" s="265"/>
      <c r="F51" s="265"/>
      <c r="G51" s="265"/>
      <c r="H51" s="266"/>
    </row>
    <row r="52" spans="1:8">
      <c r="A52" s="264"/>
      <c r="B52" s="265"/>
      <c r="C52" s="265"/>
      <c r="D52" s="265"/>
      <c r="E52" s="265"/>
      <c r="F52" s="265"/>
      <c r="G52" s="265"/>
      <c r="H52" s="266"/>
    </row>
    <row r="53" spans="1:8">
      <c r="A53" s="264"/>
      <c r="B53" s="265"/>
      <c r="C53" s="265"/>
      <c r="D53" s="265"/>
      <c r="E53" s="265"/>
      <c r="F53" s="265"/>
      <c r="G53" s="265"/>
      <c r="H53" s="266"/>
    </row>
    <row r="54" spans="1:8">
      <c r="A54" s="264"/>
      <c r="B54" s="265"/>
      <c r="C54" s="265"/>
      <c r="D54" s="265"/>
      <c r="E54" s="265"/>
      <c r="F54" s="265"/>
      <c r="G54" s="265"/>
      <c r="H54" s="266"/>
    </row>
    <row r="55" spans="1:8">
      <c r="A55" s="264"/>
      <c r="B55" s="265"/>
      <c r="C55" s="265"/>
      <c r="D55" s="265"/>
      <c r="E55" s="265"/>
      <c r="F55" s="265"/>
      <c r="G55" s="265"/>
      <c r="H55" s="266"/>
    </row>
    <row r="56" spans="1:8">
      <c r="A56" s="264"/>
      <c r="B56" s="265"/>
      <c r="C56" s="265"/>
      <c r="D56" s="265"/>
      <c r="E56" s="265"/>
      <c r="F56" s="265"/>
      <c r="G56" s="265"/>
      <c r="H56" s="266"/>
    </row>
    <row r="57" spans="1:8">
      <c r="A57" s="264"/>
      <c r="B57" s="265"/>
      <c r="C57" s="265"/>
      <c r="D57" s="265"/>
      <c r="E57" s="265"/>
      <c r="F57" s="265"/>
      <c r="G57" s="265"/>
      <c r="H57" s="266"/>
    </row>
    <row r="58" spans="1:8">
      <c r="A58" s="264"/>
      <c r="B58" s="265"/>
      <c r="C58" s="265"/>
      <c r="D58" s="265"/>
      <c r="E58" s="265"/>
      <c r="F58" s="265"/>
      <c r="G58" s="265"/>
      <c r="H58" s="266"/>
    </row>
    <row r="59" spans="1:8">
      <c r="A59" s="264"/>
      <c r="B59" s="265"/>
      <c r="C59" s="265"/>
      <c r="D59" s="265"/>
      <c r="E59" s="265"/>
      <c r="F59" s="265"/>
      <c r="G59" s="265"/>
      <c r="H59" s="266"/>
    </row>
    <row r="60" spans="1:8">
      <c r="A60" s="264"/>
      <c r="B60" s="265"/>
      <c r="C60" s="265"/>
      <c r="D60" s="265"/>
      <c r="E60" s="265"/>
      <c r="F60" s="265"/>
      <c r="G60" s="265"/>
      <c r="H60" s="266"/>
    </row>
    <row r="61" spans="1:8">
      <c r="A61" s="264"/>
      <c r="B61" s="265"/>
      <c r="C61" s="265"/>
      <c r="D61" s="265"/>
      <c r="E61" s="265"/>
      <c r="F61" s="265"/>
      <c r="G61" s="265"/>
      <c r="H61" s="266"/>
    </row>
    <row r="62" spans="1:8">
      <c r="A62" s="264"/>
      <c r="B62" s="265"/>
      <c r="C62" s="265"/>
      <c r="D62" s="265"/>
      <c r="E62" s="265"/>
      <c r="F62" s="265"/>
      <c r="G62" s="265"/>
      <c r="H62" s="266"/>
    </row>
    <row r="63" spans="1:8">
      <c r="A63" s="264"/>
      <c r="B63" s="265"/>
      <c r="C63" s="265"/>
      <c r="D63" s="265"/>
      <c r="E63" s="265"/>
      <c r="F63" s="265"/>
      <c r="G63" s="265"/>
      <c r="H63" s="266"/>
    </row>
    <row r="64" spans="1:8">
      <c r="A64" s="264"/>
      <c r="B64" s="265"/>
      <c r="C64" s="265"/>
      <c r="D64" s="265"/>
      <c r="E64" s="265"/>
      <c r="F64" s="265"/>
      <c r="G64" s="265"/>
      <c r="H64" s="266"/>
    </row>
    <row r="65" spans="1:8">
      <c r="A65" s="267"/>
      <c r="B65" s="268"/>
      <c r="C65" s="268"/>
      <c r="D65" s="268"/>
      <c r="E65" s="268"/>
      <c r="F65" s="268"/>
      <c r="G65" s="268"/>
      <c r="H65" s="269"/>
    </row>
  </sheetData>
  <protectedRanges>
    <protectedRange sqref="A47:H65" name="Range3"/>
    <protectedRange sqref="A5:H23" name="Range1"/>
    <protectedRange sqref="A26:H44" name="Range2"/>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89" orientation="portrait" verticalDpi="0"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60"/>
  <sheetViews>
    <sheetView zoomScaleNormal="100" workbookViewId="0">
      <selection activeCell="B3" sqref="B3:B59"/>
    </sheetView>
  </sheetViews>
  <sheetFormatPr defaultColWidth="9.140625" defaultRowHeight="12.75"/>
  <cols>
    <col min="1" max="1" width="49.28515625" style="1" customWidth="1"/>
    <col min="2" max="2" width="37.42578125" style="1" customWidth="1"/>
    <col min="3" max="3" width="9.140625" style="1"/>
    <col min="4" max="4" width="14.28515625" style="1" customWidth="1"/>
    <col min="5" max="5" width="9.42578125" style="1" bestFit="1" customWidth="1"/>
    <col min="6" max="16384" width="9.140625" style="1"/>
  </cols>
  <sheetData>
    <row r="1" spans="1:5">
      <c r="A1" s="14" t="s">
        <v>71</v>
      </c>
      <c r="D1" s="72" t="s">
        <v>147</v>
      </c>
      <c r="E1" s="73">
        <v>45887</v>
      </c>
    </row>
    <row r="2" spans="1:5" ht="13.5" thickBot="1"/>
    <row r="3" spans="1:5" ht="13.5" thickTop="1">
      <c r="A3" s="32" t="s">
        <v>60</v>
      </c>
      <c r="B3" s="165">
        <f>form!E51</f>
        <v>0</v>
      </c>
      <c r="C3" s="18"/>
      <c r="D3" s="74" t="s">
        <v>148</v>
      </c>
    </row>
    <row r="4" spans="1:5">
      <c r="A4" s="32" t="s">
        <v>61</v>
      </c>
      <c r="B4" s="166">
        <f>form!G105</f>
        <v>0</v>
      </c>
      <c r="C4" s="19"/>
      <c r="D4" s="74" t="s">
        <v>149</v>
      </c>
    </row>
    <row r="5" spans="1:5">
      <c r="A5" s="32" t="s">
        <v>222</v>
      </c>
      <c r="B5" s="166">
        <f>form!G106</f>
        <v>0</v>
      </c>
      <c r="C5" s="19"/>
      <c r="D5" s="74" t="s">
        <v>150</v>
      </c>
    </row>
    <row r="6" spans="1:5">
      <c r="A6" s="32" t="s">
        <v>28</v>
      </c>
      <c r="B6" s="166">
        <f>form!G107</f>
        <v>0</v>
      </c>
      <c r="C6" s="19"/>
      <c r="D6" s="74"/>
    </row>
    <row r="7" spans="1:5">
      <c r="A7" s="32" t="s">
        <v>62</v>
      </c>
      <c r="B7" s="166">
        <f>form!G108</f>
        <v>0</v>
      </c>
      <c r="C7" s="18"/>
      <c r="D7" s="74"/>
    </row>
    <row r="8" spans="1:5" ht="13.5" thickBot="1">
      <c r="A8" s="32" t="s">
        <v>63</v>
      </c>
      <c r="B8" s="167">
        <f>form!G129</f>
        <v>46081</v>
      </c>
      <c r="C8" s="19"/>
      <c r="D8" s="74"/>
    </row>
    <row r="9" spans="1:5" ht="14.25" thickTop="1" thickBot="1">
      <c r="A9" s="32"/>
      <c r="B9" s="32"/>
      <c r="C9" s="19"/>
      <c r="D9" s="74"/>
    </row>
    <row r="10" spans="1:5" ht="13.5" thickTop="1">
      <c r="A10" s="32" t="s">
        <v>59</v>
      </c>
      <c r="B10" s="168">
        <f>form!C15</f>
        <v>0</v>
      </c>
      <c r="C10" s="75">
        <v>1</v>
      </c>
      <c r="D10" s="74"/>
    </row>
    <row r="11" spans="1:5">
      <c r="A11" s="32"/>
      <c r="B11" s="166">
        <f>form!C16</f>
        <v>0</v>
      </c>
      <c r="C11" s="75">
        <v>2</v>
      </c>
      <c r="D11" s="74"/>
    </row>
    <row r="12" spans="1:5">
      <c r="A12" s="32"/>
      <c r="B12" s="166">
        <f>form!C17</f>
        <v>0</v>
      </c>
      <c r="C12" s="75">
        <v>3</v>
      </c>
      <c r="D12" s="74"/>
    </row>
    <row r="13" spans="1:5">
      <c r="A13" s="32"/>
      <c r="B13" s="166">
        <f>form!C18</f>
        <v>0</v>
      </c>
      <c r="C13" s="75">
        <v>4</v>
      </c>
      <c r="D13" s="74"/>
    </row>
    <row r="14" spans="1:5">
      <c r="A14" s="32"/>
      <c r="B14" s="166">
        <f>form!C19</f>
        <v>0</v>
      </c>
      <c r="C14" s="75">
        <v>5</v>
      </c>
      <c r="D14" s="74"/>
    </row>
    <row r="15" spans="1:5">
      <c r="A15" s="32"/>
      <c r="B15" s="166">
        <f>form!C20</f>
        <v>0</v>
      </c>
      <c r="C15" s="75">
        <v>6</v>
      </c>
      <c r="D15" s="74"/>
    </row>
    <row r="16" spans="1:5">
      <c r="A16" s="32"/>
      <c r="B16" s="166">
        <f>form!C21</f>
        <v>0</v>
      </c>
      <c r="C16" s="75">
        <v>7</v>
      </c>
      <c r="D16" s="74"/>
    </row>
    <row r="17" spans="1:4">
      <c r="A17" s="32"/>
      <c r="B17" s="166">
        <f>form!C22</f>
        <v>0</v>
      </c>
      <c r="C17" s="75">
        <v>8</v>
      </c>
      <c r="D17" s="74"/>
    </row>
    <row r="18" spans="1:4">
      <c r="A18" s="32"/>
      <c r="B18" s="166">
        <f>form!C23</f>
        <v>0</v>
      </c>
      <c r="C18" s="75">
        <v>9</v>
      </c>
      <c r="D18" s="74"/>
    </row>
    <row r="19" spans="1:4">
      <c r="A19" s="32"/>
      <c r="B19" s="166">
        <f>form!C24</f>
        <v>0</v>
      </c>
      <c r="C19" s="75">
        <v>10</v>
      </c>
      <c r="D19" s="74"/>
    </row>
    <row r="20" spans="1:4">
      <c r="A20" s="32"/>
      <c r="B20" s="166">
        <f>form!C25</f>
        <v>0</v>
      </c>
      <c r="C20" s="75">
        <v>11</v>
      </c>
      <c r="D20" s="74"/>
    </row>
    <row r="21" spans="1:4">
      <c r="A21" s="32"/>
      <c r="B21" s="166">
        <f>form!C26</f>
        <v>0</v>
      </c>
      <c r="C21" s="75">
        <v>12</v>
      </c>
      <c r="D21" s="74"/>
    </row>
    <row r="22" spans="1:4">
      <c r="A22" s="32"/>
      <c r="B22" s="166">
        <f>form!C27</f>
        <v>0</v>
      </c>
      <c r="C22" s="75">
        <v>13</v>
      </c>
      <c r="D22" s="74"/>
    </row>
    <row r="23" spans="1:4">
      <c r="A23" s="32"/>
      <c r="B23" s="166">
        <f>form!C28</f>
        <v>0</v>
      </c>
      <c r="C23" s="75">
        <v>14</v>
      </c>
      <c r="D23" s="74"/>
    </row>
    <row r="24" spans="1:4">
      <c r="A24" s="32"/>
      <c r="B24" s="166">
        <f>form!C29</f>
        <v>0</v>
      </c>
      <c r="C24" s="75">
        <v>15</v>
      </c>
      <c r="D24" s="74"/>
    </row>
    <row r="25" spans="1:4">
      <c r="A25" s="32" t="s">
        <v>70</v>
      </c>
      <c r="B25" s="169">
        <f>form!F507</f>
        <v>0</v>
      </c>
      <c r="C25"/>
      <c r="D25" s="74"/>
    </row>
    <row r="26" spans="1:4">
      <c r="A26" s="32" t="s">
        <v>289</v>
      </c>
      <c r="B26" s="170">
        <f>form!G137</f>
        <v>0</v>
      </c>
      <c r="C26"/>
      <c r="D26" s="74"/>
    </row>
    <row r="27" spans="1:4">
      <c r="A27" s="32" t="s">
        <v>333</v>
      </c>
      <c r="B27" s="170">
        <f>form!G145</f>
        <v>0</v>
      </c>
      <c r="C27"/>
      <c r="D27" s="74"/>
    </row>
    <row r="28" spans="1:4">
      <c r="A28" s="32"/>
      <c r="B28" s="171"/>
      <c r="C28"/>
      <c r="D28" s="74"/>
    </row>
    <row r="29" spans="1:4">
      <c r="A29" s="32"/>
      <c r="B29" s="171"/>
      <c r="C29"/>
      <c r="D29" s="74"/>
    </row>
    <row r="30" spans="1:4">
      <c r="A30" s="32"/>
      <c r="B30" s="171"/>
      <c r="C30"/>
      <c r="D30" s="74"/>
    </row>
    <row r="31" spans="1:4">
      <c r="A31" s="32"/>
      <c r="B31" s="171"/>
      <c r="C31"/>
      <c r="D31" s="74"/>
    </row>
    <row r="32" spans="1:4">
      <c r="A32" s="32"/>
      <c r="B32" s="171"/>
      <c r="C32"/>
      <c r="D32" s="74"/>
    </row>
    <row r="33" spans="1:4">
      <c r="A33" s="32"/>
      <c r="B33" s="171"/>
      <c r="C33"/>
      <c r="D33" s="74"/>
    </row>
    <row r="34" spans="1:4">
      <c r="A34" s="32"/>
      <c r="B34" s="171"/>
      <c r="C34"/>
      <c r="D34" s="74"/>
    </row>
    <row r="35" spans="1:4">
      <c r="A35" s="32"/>
      <c r="B35" s="171"/>
      <c r="C35"/>
      <c r="D35" s="74"/>
    </row>
    <row r="36" spans="1:4">
      <c r="A36" s="32"/>
      <c r="B36" s="171"/>
      <c r="C36"/>
      <c r="D36" s="74"/>
    </row>
    <row r="37" spans="1:4">
      <c r="A37" s="32"/>
      <c r="B37" s="171"/>
      <c r="C37"/>
      <c r="D37" s="74"/>
    </row>
    <row r="38" spans="1:4">
      <c r="A38" s="32"/>
      <c r="B38" s="171"/>
      <c r="C38"/>
      <c r="D38" s="74"/>
    </row>
    <row r="39" spans="1:4">
      <c r="A39" s="32"/>
      <c r="B39" s="171"/>
      <c r="C39"/>
      <c r="D39" s="74"/>
    </row>
    <row r="40" spans="1:4">
      <c r="A40" s="32"/>
      <c r="B40" s="171"/>
      <c r="C40"/>
      <c r="D40" s="74"/>
    </row>
    <row r="41" spans="1:4">
      <c r="A41" s="32"/>
      <c r="B41" s="171"/>
      <c r="C41"/>
      <c r="D41" s="74"/>
    </row>
    <row r="42" spans="1:4">
      <c r="A42" s="32"/>
      <c r="B42" s="171"/>
      <c r="C42"/>
      <c r="D42" s="74"/>
    </row>
    <row r="43" spans="1:4">
      <c r="A43" s="32"/>
      <c r="B43" s="171"/>
      <c r="C43"/>
      <c r="D43" s="74"/>
    </row>
    <row r="44" spans="1:4">
      <c r="A44" s="32"/>
      <c r="B44" s="171"/>
      <c r="C44"/>
      <c r="D44" s="74"/>
    </row>
    <row r="45" spans="1:4">
      <c r="A45" s="32"/>
      <c r="B45" s="171"/>
      <c r="C45"/>
      <c r="D45" s="74"/>
    </row>
    <row r="46" spans="1:4">
      <c r="A46" s="32"/>
      <c r="B46" s="171"/>
      <c r="C46"/>
      <c r="D46" s="74"/>
    </row>
    <row r="47" spans="1:4">
      <c r="A47" s="32"/>
      <c r="B47" s="171"/>
      <c r="C47"/>
      <c r="D47" s="74"/>
    </row>
    <row r="48" spans="1:4">
      <c r="A48" s="32"/>
      <c r="B48" s="171"/>
      <c r="C48"/>
      <c r="D48" s="74"/>
    </row>
    <row r="49" spans="1:4">
      <c r="A49" s="32"/>
      <c r="B49" s="171"/>
      <c r="C49"/>
      <c r="D49" s="74"/>
    </row>
    <row r="50" spans="1:4">
      <c r="A50" s="32"/>
      <c r="B50" s="171"/>
      <c r="C50"/>
      <c r="D50" s="74"/>
    </row>
    <row r="51" spans="1:4">
      <c r="A51" s="32"/>
      <c r="B51" s="171"/>
      <c r="C51"/>
      <c r="D51" s="74"/>
    </row>
    <row r="52" spans="1:4">
      <c r="A52" s="32"/>
      <c r="B52" s="171"/>
      <c r="C52"/>
      <c r="D52" s="74"/>
    </row>
    <row r="53" spans="1:4">
      <c r="A53" s="32"/>
      <c r="B53" s="171"/>
      <c r="C53"/>
      <c r="D53" s="74"/>
    </row>
    <row r="54" spans="1:4">
      <c r="A54" s="32"/>
      <c r="B54" s="171"/>
      <c r="C54"/>
      <c r="D54" s="74"/>
    </row>
    <row r="55" spans="1:4">
      <c r="A55" s="32"/>
      <c r="B55" s="171"/>
      <c r="C55"/>
      <c r="D55" s="74"/>
    </row>
    <row r="56" spans="1:4">
      <c r="A56" s="32"/>
      <c r="B56" s="171"/>
      <c r="C56"/>
      <c r="D56" s="74"/>
    </row>
    <row r="57" spans="1:4" ht="13.5" thickBot="1">
      <c r="A57" s="32"/>
      <c r="B57" s="76">
        <f>SUM(B28:B56)</f>
        <v>0</v>
      </c>
      <c r="D57" s="74"/>
    </row>
    <row r="58" spans="1:4" ht="14.25" thickTop="1" thickBot="1">
      <c r="A58" s="32"/>
      <c r="D58" s="74"/>
    </row>
    <row r="59" spans="1:4" ht="14.25" thickTop="1" thickBot="1">
      <c r="A59" s="1" t="s">
        <v>124</v>
      </c>
      <c r="B59" s="172">
        <f>form!C426</f>
        <v>0</v>
      </c>
      <c r="D59" s="74"/>
    </row>
    <row r="60" spans="1:4" ht="13.5" thickTop="1">
      <c r="B60" s="32"/>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4"/>
  <sheetViews>
    <sheetView workbookViewId="0">
      <selection activeCell="A4" sqref="A4:T4"/>
    </sheetView>
  </sheetViews>
  <sheetFormatPr defaultColWidth="9.140625" defaultRowHeight="12.75"/>
  <cols>
    <col min="1" max="1" width="22.28515625" style="1" customWidth="1"/>
    <col min="2" max="16" width="11.7109375" style="1" customWidth="1"/>
    <col min="17" max="16384" width="9.140625" style="1"/>
  </cols>
  <sheetData>
    <row r="1" spans="1:20">
      <c r="A1" s="14" t="s">
        <v>71</v>
      </c>
    </row>
    <row r="3" spans="1:20" ht="33.75">
      <c r="A3" s="59" t="s">
        <v>108</v>
      </c>
      <c r="B3" s="63" t="s">
        <v>109</v>
      </c>
      <c r="C3" s="59" t="s">
        <v>110</v>
      </c>
      <c r="D3" s="59" t="s">
        <v>111</v>
      </c>
      <c r="E3" s="59" t="s">
        <v>112</v>
      </c>
      <c r="F3" s="59" t="s">
        <v>113</v>
      </c>
      <c r="G3" s="59" t="s">
        <v>114</v>
      </c>
      <c r="H3" s="59" t="s">
        <v>115</v>
      </c>
      <c r="I3" s="59" t="s">
        <v>116</v>
      </c>
      <c r="J3" s="59" t="s">
        <v>117</v>
      </c>
      <c r="K3" s="59" t="s">
        <v>118</v>
      </c>
      <c r="L3" s="59" t="s">
        <v>119</v>
      </c>
      <c r="M3" s="59" t="s">
        <v>120</v>
      </c>
      <c r="N3" s="59" t="s">
        <v>121</v>
      </c>
      <c r="O3" s="59" t="s">
        <v>122</v>
      </c>
      <c r="P3" s="59" t="s">
        <v>123</v>
      </c>
      <c r="Q3" s="59" t="s">
        <v>145</v>
      </c>
      <c r="R3" s="59" t="s">
        <v>146</v>
      </c>
      <c r="S3" s="59" t="s">
        <v>143</v>
      </c>
      <c r="T3" s="59" t="s">
        <v>144</v>
      </c>
    </row>
    <row r="4" spans="1:20">
      <c r="A4" s="64">
        <f>form!C15</f>
        <v>0</v>
      </c>
      <c r="B4" s="65"/>
      <c r="C4" s="66"/>
      <c r="D4" s="67">
        <f>form!E36</f>
        <v>0</v>
      </c>
      <c r="E4" s="67">
        <f>form!E35</f>
        <v>0</v>
      </c>
      <c r="F4" s="67">
        <f>form!E37</f>
        <v>0</v>
      </c>
      <c r="G4" s="67">
        <f>form!E38</f>
        <v>0</v>
      </c>
      <c r="H4" s="67">
        <f>form!E39</f>
        <v>0</v>
      </c>
      <c r="I4" s="68">
        <f>form!E40</f>
        <v>0</v>
      </c>
      <c r="J4" s="70">
        <f>form!E46</f>
        <v>0</v>
      </c>
      <c r="K4" s="70">
        <f>form!E47</f>
        <v>0</v>
      </c>
      <c r="L4" s="70">
        <f>form!E48</f>
        <v>0</v>
      </c>
      <c r="M4" s="71">
        <f>form!E49</f>
        <v>0</v>
      </c>
      <c r="N4" s="60"/>
      <c r="O4" s="69"/>
      <c r="P4" s="60"/>
      <c r="Q4" s="60"/>
      <c r="R4" s="61"/>
      <c r="S4" s="62"/>
      <c r="T4" s="62"/>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4"/>
  <sheetViews>
    <sheetView zoomScale="110" zoomScaleNormal="110" workbookViewId="0">
      <selection activeCell="C3" sqref="C3:C44"/>
    </sheetView>
  </sheetViews>
  <sheetFormatPr defaultColWidth="9.140625" defaultRowHeight="12.75"/>
  <cols>
    <col min="1" max="1" width="38.7109375" style="1" customWidth="1"/>
    <col min="2" max="2" width="18.7109375" style="1" customWidth="1"/>
    <col min="3" max="3" width="40.7109375" style="1" customWidth="1"/>
    <col min="4" max="4" width="5.7109375" style="1" customWidth="1"/>
    <col min="5" max="5" width="14.85546875" style="1" customWidth="1"/>
    <col min="6" max="16384" width="9.140625" style="1"/>
  </cols>
  <sheetData>
    <row r="1" spans="1:6" ht="11.25" customHeight="1">
      <c r="A1" s="116" t="s">
        <v>343</v>
      </c>
      <c r="B1" s="116"/>
      <c r="C1" s="32"/>
      <c r="D1" s="32"/>
      <c r="E1" s="117" t="s">
        <v>147</v>
      </c>
      <c r="F1" s="118">
        <v>45887</v>
      </c>
    </row>
    <row r="2" spans="1:6" ht="11.25" customHeight="1">
      <c r="A2" s="32"/>
      <c r="B2" s="32"/>
      <c r="C2" s="32"/>
      <c r="D2" s="32"/>
      <c r="E2" s="32"/>
      <c r="F2" s="32"/>
    </row>
    <row r="3" spans="1:6" ht="11.25" customHeight="1">
      <c r="A3" s="32" t="s">
        <v>108</v>
      </c>
      <c r="B3" s="32"/>
      <c r="C3" s="173">
        <f>form!C15</f>
        <v>0</v>
      </c>
      <c r="D3" s="119">
        <v>1</v>
      </c>
      <c r="E3" s="120" t="s">
        <v>148</v>
      </c>
      <c r="F3" s="32"/>
    </row>
    <row r="4" spans="1:6" ht="11.25" customHeight="1">
      <c r="A4" s="32"/>
      <c r="B4" s="32"/>
      <c r="C4" s="174">
        <f>form!C16</f>
        <v>0</v>
      </c>
      <c r="D4" s="119">
        <v>2</v>
      </c>
      <c r="E4" s="120" t="s">
        <v>149</v>
      </c>
      <c r="F4" s="32"/>
    </row>
    <row r="5" spans="1:6" ht="11.25" customHeight="1">
      <c r="A5" s="32"/>
      <c r="B5" s="32"/>
      <c r="C5" s="174">
        <f>form!C17</f>
        <v>0</v>
      </c>
      <c r="D5" s="119">
        <v>3</v>
      </c>
      <c r="E5" s="120" t="s">
        <v>150</v>
      </c>
      <c r="F5" s="32"/>
    </row>
    <row r="6" spans="1:6" ht="11.25" customHeight="1">
      <c r="A6" s="32"/>
      <c r="B6" s="32"/>
      <c r="C6" s="174">
        <f>form!C18</f>
        <v>0</v>
      </c>
      <c r="D6" s="119">
        <v>4</v>
      </c>
      <c r="E6" s="120"/>
      <c r="F6" s="32"/>
    </row>
    <row r="7" spans="1:6" ht="11.25" customHeight="1">
      <c r="A7" s="32"/>
      <c r="B7" s="32"/>
      <c r="C7" s="174">
        <f>form!C19</f>
        <v>0</v>
      </c>
      <c r="D7" s="119">
        <v>5</v>
      </c>
      <c r="E7" s="120"/>
      <c r="F7" s="32"/>
    </row>
    <row r="8" spans="1:6" ht="11.25" customHeight="1">
      <c r="A8" s="32"/>
      <c r="B8" s="32"/>
      <c r="C8" s="174">
        <f>form!C20</f>
        <v>0</v>
      </c>
      <c r="D8" s="119">
        <v>6</v>
      </c>
      <c r="E8" s="120"/>
      <c r="F8" s="32"/>
    </row>
    <row r="9" spans="1:6" ht="11.25" customHeight="1">
      <c r="A9" s="32"/>
      <c r="B9" s="32"/>
      <c r="C9" s="174">
        <f>form!C21</f>
        <v>0</v>
      </c>
      <c r="D9" s="119">
        <v>7</v>
      </c>
      <c r="E9" s="120"/>
      <c r="F9" s="32"/>
    </row>
    <row r="10" spans="1:6" ht="11.25" customHeight="1">
      <c r="A10" s="32"/>
      <c r="B10" s="32"/>
      <c r="C10" s="174">
        <f>form!C22</f>
        <v>0</v>
      </c>
      <c r="D10" s="119">
        <v>8</v>
      </c>
      <c r="E10" s="120"/>
      <c r="F10" s="32"/>
    </row>
    <row r="11" spans="1:6" ht="11.25" customHeight="1">
      <c r="A11" s="32"/>
      <c r="B11" s="32"/>
      <c r="C11" s="174">
        <f>form!C23</f>
        <v>0</v>
      </c>
      <c r="D11" s="119">
        <v>9</v>
      </c>
      <c r="E11" s="120"/>
      <c r="F11" s="32"/>
    </row>
    <row r="12" spans="1:6" ht="11.25" customHeight="1">
      <c r="A12" s="32"/>
      <c r="B12" s="32"/>
      <c r="C12" s="174">
        <f>form!C24</f>
        <v>0</v>
      </c>
      <c r="D12" s="119">
        <v>10</v>
      </c>
      <c r="E12" s="120"/>
      <c r="F12" s="32"/>
    </row>
    <row r="13" spans="1:6" ht="11.25" customHeight="1">
      <c r="A13" s="32"/>
      <c r="B13" s="32"/>
      <c r="C13" s="174">
        <f>form!C25</f>
        <v>0</v>
      </c>
      <c r="D13" s="119">
        <v>11</v>
      </c>
      <c r="E13" s="120"/>
      <c r="F13" s="32"/>
    </row>
    <row r="14" spans="1:6" ht="11.25" customHeight="1">
      <c r="A14" s="32"/>
      <c r="B14" s="32"/>
      <c r="C14" s="174">
        <f>form!C26</f>
        <v>0</v>
      </c>
      <c r="D14" s="119">
        <v>12</v>
      </c>
      <c r="E14" s="120"/>
      <c r="F14" s="32"/>
    </row>
    <row r="15" spans="1:6" ht="11.25" customHeight="1">
      <c r="A15" s="32"/>
      <c r="B15" s="32"/>
      <c r="C15" s="174">
        <f>form!C27</f>
        <v>0</v>
      </c>
      <c r="D15" s="119">
        <v>13</v>
      </c>
      <c r="E15" s="120"/>
      <c r="F15" s="32"/>
    </row>
    <row r="16" spans="1:6" ht="11.25" customHeight="1">
      <c r="A16" s="32"/>
      <c r="B16" s="32"/>
      <c r="C16" s="174">
        <f>form!C28</f>
        <v>0</v>
      </c>
      <c r="D16" s="119">
        <v>14</v>
      </c>
      <c r="E16" s="120"/>
      <c r="F16" s="32"/>
    </row>
    <row r="17" spans="1:6" ht="11.25" customHeight="1">
      <c r="A17" s="32"/>
      <c r="B17" s="32"/>
      <c r="C17" s="175">
        <f>form!C29</f>
        <v>0</v>
      </c>
      <c r="D17" s="119">
        <v>15</v>
      </c>
      <c r="E17" s="120"/>
      <c r="F17" s="32"/>
    </row>
    <row r="18" spans="1:6" ht="11.25" customHeight="1">
      <c r="A18" s="32"/>
      <c r="B18" s="32"/>
      <c r="C18" s="32"/>
      <c r="D18" s="32"/>
      <c r="E18" s="120"/>
      <c r="F18" s="32"/>
    </row>
    <row r="19" spans="1:6" ht="11.25" customHeight="1">
      <c r="A19" s="121" t="s">
        <v>290</v>
      </c>
      <c r="B19" s="122" t="s">
        <v>2</v>
      </c>
      <c r="C19" s="176">
        <f>form!E35</f>
        <v>0</v>
      </c>
      <c r="D19" s="32"/>
      <c r="E19" s="120"/>
      <c r="F19" s="32"/>
    </row>
    <row r="20" spans="1:6" ht="11.25" customHeight="1">
      <c r="A20" s="123"/>
      <c r="B20" s="121" t="s">
        <v>3</v>
      </c>
      <c r="C20" s="176">
        <f>form!E36</f>
        <v>0</v>
      </c>
      <c r="D20" s="32"/>
      <c r="E20" s="120"/>
      <c r="F20" s="32"/>
    </row>
    <row r="21" spans="1:6" ht="11.25" customHeight="1">
      <c r="A21" s="121" t="s">
        <v>113</v>
      </c>
      <c r="B21" s="122" t="s">
        <v>291</v>
      </c>
      <c r="C21" s="176">
        <f>form!E37</f>
        <v>0</v>
      </c>
      <c r="D21" s="32"/>
      <c r="E21" s="120"/>
      <c r="F21" s="32"/>
    </row>
    <row r="22" spans="1:6" ht="11.25" customHeight="1">
      <c r="A22" s="123"/>
      <c r="B22" s="121" t="s">
        <v>6</v>
      </c>
      <c r="C22" s="176">
        <f>form!E38</f>
        <v>0</v>
      </c>
      <c r="D22" s="32"/>
      <c r="E22" s="120"/>
      <c r="F22" s="32"/>
    </row>
    <row r="23" spans="1:6" ht="11.25" customHeight="1">
      <c r="A23" s="123"/>
      <c r="B23" s="121" t="s">
        <v>7</v>
      </c>
      <c r="C23" s="176">
        <f>form!E39</f>
        <v>0</v>
      </c>
      <c r="D23" s="32"/>
      <c r="E23" s="120"/>
      <c r="F23" s="32"/>
    </row>
    <row r="24" spans="1:6" ht="11.25" customHeight="1">
      <c r="A24" s="123"/>
      <c r="B24" s="121" t="s">
        <v>4</v>
      </c>
      <c r="C24" s="177">
        <f>form!E40</f>
        <v>0</v>
      </c>
      <c r="D24" s="32"/>
      <c r="E24" s="120"/>
      <c r="F24" s="32"/>
    </row>
    <row r="25" spans="1:6" ht="11.25" customHeight="1">
      <c r="A25" s="121" t="s">
        <v>292</v>
      </c>
      <c r="B25" s="122" t="s">
        <v>5</v>
      </c>
      <c r="C25" s="176">
        <f>form!E41</f>
        <v>0</v>
      </c>
      <c r="D25" s="32"/>
      <c r="E25" s="120"/>
      <c r="F25" s="32"/>
    </row>
    <row r="26" spans="1:6" ht="11.25" customHeight="1">
      <c r="A26" s="123"/>
      <c r="B26" s="121" t="s">
        <v>6</v>
      </c>
      <c r="C26" s="176">
        <f>form!E42</f>
        <v>0</v>
      </c>
      <c r="D26" s="32"/>
      <c r="E26" s="120"/>
      <c r="F26" s="32"/>
    </row>
    <row r="27" spans="1:6" ht="11.25" customHeight="1">
      <c r="A27" s="123"/>
      <c r="B27" s="121" t="s">
        <v>7</v>
      </c>
      <c r="C27" s="176">
        <f>form!E43</f>
        <v>0</v>
      </c>
      <c r="D27" s="32"/>
      <c r="E27" s="120"/>
      <c r="F27" s="32"/>
    </row>
    <row r="28" spans="1:6" ht="11.25" customHeight="1">
      <c r="A28" s="123"/>
      <c r="B28" s="121" t="s">
        <v>8</v>
      </c>
      <c r="C28" s="176">
        <f>form!E44</f>
        <v>0</v>
      </c>
      <c r="D28" s="32"/>
      <c r="E28" s="120"/>
      <c r="F28" s="32"/>
    </row>
    <row r="29" spans="1:6" ht="11.25" customHeight="1">
      <c r="A29" s="123"/>
      <c r="B29" s="124" t="s">
        <v>4</v>
      </c>
      <c r="C29" s="177">
        <f>form!E45</f>
        <v>0</v>
      </c>
      <c r="D29" s="32"/>
      <c r="E29" s="120"/>
      <c r="F29" s="32"/>
    </row>
    <row r="30" spans="1:6" ht="11.25" customHeight="1">
      <c r="A30" s="125" t="s">
        <v>293</v>
      </c>
      <c r="B30" s="122"/>
      <c r="C30" s="177">
        <f>form!E46</f>
        <v>0</v>
      </c>
      <c r="D30" s="32"/>
      <c r="E30" s="120"/>
      <c r="F30" s="32"/>
    </row>
    <row r="31" spans="1:6" ht="11.25" customHeight="1">
      <c r="A31" s="125" t="s">
        <v>294</v>
      </c>
      <c r="B31" s="122"/>
      <c r="C31" s="177">
        <f>form!E47</f>
        <v>0</v>
      </c>
      <c r="D31" s="32"/>
      <c r="E31" s="120"/>
      <c r="F31" s="32"/>
    </row>
    <row r="32" spans="1:6" ht="11.25" customHeight="1">
      <c r="A32" s="125" t="s">
        <v>295</v>
      </c>
      <c r="B32" s="122"/>
      <c r="C32" s="177">
        <f>form!E48</f>
        <v>0</v>
      </c>
      <c r="D32" s="32"/>
      <c r="E32" s="120"/>
      <c r="F32" s="32"/>
    </row>
    <row r="33" spans="1:6" ht="11.25" customHeight="1">
      <c r="A33" s="125" t="s">
        <v>296</v>
      </c>
      <c r="B33" s="122"/>
      <c r="C33" s="178">
        <f>form!E49</f>
        <v>0</v>
      </c>
      <c r="D33" s="32"/>
      <c r="E33" s="120"/>
      <c r="F33" s="32"/>
    </row>
    <row r="34" spans="1:6" ht="11.25" customHeight="1">
      <c r="A34" s="125" t="s">
        <v>297</v>
      </c>
      <c r="B34" s="122"/>
      <c r="C34" s="178">
        <f>form!E50</f>
        <v>0</v>
      </c>
      <c r="D34" s="32"/>
      <c r="E34" s="120"/>
      <c r="F34" s="32"/>
    </row>
    <row r="35" spans="1:6" ht="11.25" customHeight="1">
      <c r="A35" s="125" t="s">
        <v>298</v>
      </c>
      <c r="B35" s="122"/>
      <c r="C35" s="177">
        <f>form!E51</f>
        <v>0</v>
      </c>
      <c r="D35" s="32"/>
      <c r="E35" s="120"/>
      <c r="F35" s="32"/>
    </row>
    <row r="36" spans="1:6" ht="11.25" customHeight="1">
      <c r="A36" s="126" t="s">
        <v>299</v>
      </c>
      <c r="B36" s="32"/>
      <c r="C36" s="176">
        <f>form!E52</f>
        <v>0</v>
      </c>
      <c r="D36" s="32"/>
      <c r="E36" s="120"/>
      <c r="F36" s="32"/>
    </row>
    <row r="37" spans="1:6" ht="11.25" customHeight="1">
      <c r="A37" s="127" t="s">
        <v>17</v>
      </c>
      <c r="B37" s="32"/>
      <c r="C37" s="179">
        <f>form!E53</f>
        <v>0</v>
      </c>
      <c r="D37" s="32"/>
      <c r="E37" s="120"/>
      <c r="F37" s="32"/>
    </row>
    <row r="38" spans="1:6" ht="11.25" customHeight="1">
      <c r="A38" s="125" t="s">
        <v>300</v>
      </c>
      <c r="B38" s="128"/>
      <c r="C38" s="176">
        <f>form!E54</f>
        <v>0</v>
      </c>
      <c r="D38" s="32"/>
      <c r="E38" s="120"/>
      <c r="F38" s="32"/>
    </row>
    <row r="39" spans="1:6" ht="11.25" customHeight="1">
      <c r="A39" s="123"/>
      <c r="B39" s="32"/>
      <c r="C39" s="176">
        <f>form!E55</f>
        <v>0</v>
      </c>
      <c r="D39" s="32"/>
      <c r="E39" s="120"/>
      <c r="F39" s="32"/>
    </row>
    <row r="40" spans="1:6" ht="11.25" customHeight="1">
      <c r="A40" s="123"/>
      <c r="B40" s="32"/>
      <c r="C40" s="176">
        <f>form!E56</f>
        <v>0</v>
      </c>
      <c r="D40" s="32"/>
      <c r="E40" s="120"/>
      <c r="F40" s="32"/>
    </row>
    <row r="41" spans="1:6" ht="11.25" customHeight="1">
      <c r="A41" s="123"/>
      <c r="B41" s="32"/>
      <c r="C41" s="176">
        <f>form!E57</f>
        <v>0</v>
      </c>
      <c r="D41" s="32"/>
      <c r="E41" s="120"/>
      <c r="F41" s="32"/>
    </row>
    <row r="42" spans="1:6" ht="11.25" customHeight="1">
      <c r="A42" s="123"/>
      <c r="B42" s="32"/>
      <c r="C42" s="176">
        <f>form!E58</f>
        <v>0</v>
      </c>
      <c r="D42" s="32"/>
      <c r="E42" s="120"/>
      <c r="F42" s="32"/>
    </row>
    <row r="43" spans="1:6" ht="11.25" customHeight="1">
      <c r="A43" s="123"/>
      <c r="B43" s="32"/>
      <c r="C43" s="176">
        <f>form!E59</f>
        <v>0</v>
      </c>
      <c r="D43" s="32"/>
      <c r="E43" s="120"/>
      <c r="F43" s="32"/>
    </row>
    <row r="44" spans="1:6" ht="11.25" customHeight="1">
      <c r="A44" s="136" t="s">
        <v>320</v>
      </c>
      <c r="B44" s="137"/>
      <c r="C44" s="176">
        <f>form!G75</f>
        <v>0</v>
      </c>
      <c r="E44" s="138"/>
    </row>
  </sheetData>
  <protectedRanges>
    <protectedRange sqref="C19:C35 C38:C43" name="Range1_1"/>
    <protectedRange sqref="C36:C37" name="Range1_2"/>
    <protectedRange sqref="C44" name="Range1_1_1"/>
  </protectedRange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D45"/>
  <sheetViews>
    <sheetView workbookViewId="0">
      <selection activeCell="D1" sqref="D1"/>
    </sheetView>
  </sheetViews>
  <sheetFormatPr defaultColWidth="9.140625" defaultRowHeight="12.75"/>
  <cols>
    <col min="1" max="1" width="28.42578125" style="1" customWidth="1"/>
    <col min="2" max="16" width="11.7109375" style="1" customWidth="1"/>
    <col min="17" max="16384" width="9.140625" style="1"/>
  </cols>
  <sheetData>
    <row r="1" spans="1:4">
      <c r="A1" s="14" t="s">
        <v>199</v>
      </c>
      <c r="C1" s="72" t="s">
        <v>147</v>
      </c>
      <c r="D1" s="73">
        <v>45904</v>
      </c>
    </row>
    <row r="4" spans="1:4">
      <c r="A4" s="88" t="s">
        <v>344</v>
      </c>
    </row>
    <row r="5" spans="1:4">
      <c r="A5" t="s">
        <v>198</v>
      </c>
    </row>
    <row r="6" spans="1:4">
      <c r="A6" t="s">
        <v>18</v>
      </c>
    </row>
    <row r="7" spans="1:4">
      <c r="A7" t="s">
        <v>19</v>
      </c>
    </row>
    <row r="8" spans="1:4">
      <c r="A8" t="s">
        <v>20</v>
      </c>
    </row>
    <row r="9" spans="1:4">
      <c r="A9" t="s">
        <v>21</v>
      </c>
    </row>
    <row r="10" spans="1:4">
      <c r="A10" t="s">
        <v>22</v>
      </c>
    </row>
    <row r="11" spans="1:4">
      <c r="A11" t="s">
        <v>23</v>
      </c>
    </row>
    <row r="12" spans="1:4">
      <c r="A12" t="s">
        <v>24</v>
      </c>
    </row>
    <row r="13" spans="1:4">
      <c r="A13" t="s">
        <v>25</v>
      </c>
    </row>
    <row r="14" spans="1:4">
      <c r="A14" t="s">
        <v>26</v>
      </c>
    </row>
    <row r="15" spans="1:4">
      <c r="A15" t="s">
        <v>68</v>
      </c>
    </row>
    <row r="16" spans="1:4">
      <c r="A16" t="s">
        <v>69</v>
      </c>
    </row>
    <row r="19" spans="1:1">
      <c r="A19" s="88" t="s">
        <v>345</v>
      </c>
    </row>
    <row r="20" spans="1:1">
      <c r="A20" s="115">
        <v>45688</v>
      </c>
    </row>
    <row r="21" spans="1:1">
      <c r="A21" s="115">
        <v>45716</v>
      </c>
    </row>
    <row r="22" spans="1:1">
      <c r="A22" s="115">
        <v>45747</v>
      </c>
    </row>
    <row r="23" spans="1:1">
      <c r="A23" s="115">
        <v>45777</v>
      </c>
    </row>
    <row r="24" spans="1:1">
      <c r="A24" s="115">
        <v>45808</v>
      </c>
    </row>
    <row r="25" spans="1:1">
      <c r="A25" s="115">
        <v>45838</v>
      </c>
    </row>
    <row r="26" spans="1:1">
      <c r="A26" s="115">
        <v>45869</v>
      </c>
    </row>
    <row r="27" spans="1:1">
      <c r="A27" s="115">
        <v>45900</v>
      </c>
    </row>
    <row r="28" spans="1:1">
      <c r="A28" s="115">
        <v>45930</v>
      </c>
    </row>
    <row r="29" spans="1:1">
      <c r="A29" s="115">
        <v>45961</v>
      </c>
    </row>
    <row r="30" spans="1:1">
      <c r="A30" s="115">
        <v>45991</v>
      </c>
    </row>
    <row r="31" spans="1:1">
      <c r="A31" s="115">
        <v>46022</v>
      </c>
    </row>
    <row r="32" spans="1:1">
      <c r="A32" s="115">
        <v>46053</v>
      </c>
    </row>
    <row r="33" spans="1:1">
      <c r="A33" s="115">
        <v>46081</v>
      </c>
    </row>
    <row r="34" spans="1:1">
      <c r="A34" s="115">
        <v>46112</v>
      </c>
    </row>
    <row r="35" spans="1:1">
      <c r="A35" s="115">
        <v>46142</v>
      </c>
    </row>
    <row r="36" spans="1:1">
      <c r="A36" s="115">
        <v>46173</v>
      </c>
    </row>
    <row r="37" spans="1:1">
      <c r="A37" s="115">
        <v>46203</v>
      </c>
    </row>
    <row r="38" spans="1:1">
      <c r="A38" s="115">
        <v>46234</v>
      </c>
    </row>
    <row r="39" spans="1:1">
      <c r="A39" s="115">
        <v>46265</v>
      </c>
    </row>
    <row r="40" spans="1:1">
      <c r="A40" s="115">
        <v>46295</v>
      </c>
    </row>
    <row r="41" spans="1:1">
      <c r="A41" s="115">
        <v>46326</v>
      </c>
    </row>
    <row r="42" spans="1:1">
      <c r="A42" s="115">
        <v>46356</v>
      </c>
    </row>
    <row r="43" spans="1:1">
      <c r="A43" s="115">
        <v>46387</v>
      </c>
    </row>
    <row r="44" spans="1:1">
      <c r="A44" s="115">
        <v>46418</v>
      </c>
    </row>
    <row r="45" spans="1:1">
      <c r="A45" s="115">
        <v>46446</v>
      </c>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
  <sheetViews>
    <sheetView workbookViewId="0"/>
  </sheetViews>
  <sheetFormatPr defaultRowHeight="12.75"/>
  <sheetData/>
  <phoneticPr fontId="0"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IMPORTANT</vt:lpstr>
      <vt:lpstr>general information</vt:lpstr>
      <vt:lpstr>form</vt:lpstr>
      <vt:lpstr>additional information</vt:lpstr>
      <vt:lpstr>2026-2027 data</vt:lpstr>
      <vt:lpstr>address list</vt:lpstr>
      <vt:lpstr>2026-2027 insured-contact</vt:lpstr>
      <vt:lpstr>input data</vt:lpstr>
      <vt:lpstr>Sheet3</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Broking</cp:lastModifiedBy>
  <cp:lastPrinted>2023-09-01T08:48:17Z</cp:lastPrinted>
  <dcterms:created xsi:type="dcterms:W3CDTF">2007-05-20T16:19:21Z</dcterms:created>
  <dcterms:modified xsi:type="dcterms:W3CDTF">2025-09-04T11:32:58Z</dcterms:modified>
</cp:coreProperties>
</file>